
<file path=[Content_Types].xml><?xml version="1.0" encoding="utf-8"?>
<Types xmlns="http://schemas.openxmlformats.org/package/2006/content-types">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charts/chart3.xml" ContentType="application/vnd.openxmlformats-officedocument.drawingml.chart+xml"/>
  <Override PartName="/xl/charts/chart5.xml" ContentType="application/vnd.openxmlformats-officedocument.drawingml.chart+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xl/charts/chart2.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800" windowHeight="16320" tabRatio="500" firstSheet="1" activeTab="1"/>
  </bookViews>
  <sheets>
    <sheet name="Sheet1" sheetId="1" r:id="rId1"/>
    <sheet name="Sheet2" sheetId="2" r:id="rId2"/>
    <sheet name="Sheet3"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T29" i="2"/>
  <c r="BS29"/>
  <c r="BR29"/>
  <c r="BQ29"/>
  <c r="BM22"/>
  <c r="BM21"/>
  <c r="BM20"/>
  <c r="BH8"/>
  <c r="BB8"/>
  <c r="BH9"/>
  <c r="BB9"/>
  <c r="BH10"/>
  <c r="BB10"/>
  <c r="BH11"/>
  <c r="BB11"/>
  <c r="BH12"/>
  <c r="BB12"/>
  <c r="BH13"/>
  <c r="BB13"/>
  <c r="BH14"/>
  <c r="BB14"/>
  <c r="BH15"/>
  <c r="BB15"/>
  <c r="BH16"/>
  <c r="BB16"/>
  <c r="BH17"/>
  <c r="BB17"/>
  <c r="BH18"/>
  <c r="BB18"/>
  <c r="BH19"/>
  <c r="BB19"/>
  <c r="BH20"/>
  <c r="BB20"/>
  <c r="BH21"/>
  <c r="BB21"/>
  <c r="BH22"/>
  <c r="BB22"/>
  <c r="BH7"/>
  <c r="BB7"/>
  <c r="AV8"/>
  <c r="AP8"/>
  <c r="AV9"/>
  <c r="AP9"/>
  <c r="AV10"/>
  <c r="AP10"/>
  <c r="AV11"/>
  <c r="AP11"/>
  <c r="AV12"/>
  <c r="AP12"/>
  <c r="AV13"/>
  <c r="AP13"/>
  <c r="AV14"/>
  <c r="AP14"/>
  <c r="AV15"/>
  <c r="AP15"/>
  <c r="AV16"/>
  <c r="AP16"/>
  <c r="AV17"/>
  <c r="AP17"/>
  <c r="AV18"/>
  <c r="AP18"/>
  <c r="AV19"/>
  <c r="AP19"/>
  <c r="AV20"/>
  <c r="AP20"/>
  <c r="AV21"/>
  <c r="AP21"/>
  <c r="AV22"/>
  <c r="AP22"/>
  <c r="AV7"/>
  <c r="AP7"/>
  <c r="BT8"/>
  <c r="BN8"/>
  <c r="BT9"/>
  <c r="BN9"/>
  <c r="BT10"/>
  <c r="BN10"/>
  <c r="BT11"/>
  <c r="BN11"/>
  <c r="BT12"/>
  <c r="BN12"/>
  <c r="BT13"/>
  <c r="BN13"/>
  <c r="BT14"/>
  <c r="BN14"/>
  <c r="BT15"/>
  <c r="BN15"/>
  <c r="BT16"/>
  <c r="BN16"/>
  <c r="BT17"/>
  <c r="BN17"/>
  <c r="BT18"/>
  <c r="BN18"/>
  <c r="BT19"/>
  <c r="BN19"/>
  <c r="BT20"/>
  <c r="BN20"/>
  <c r="BT21"/>
  <c r="BN21"/>
  <c r="BT22"/>
  <c r="BN22"/>
  <c r="BT7"/>
  <c r="BN7"/>
  <c r="M13"/>
  <c r="AD44"/>
  <c r="M14"/>
  <c r="AD43"/>
  <c r="M15"/>
  <c r="AD42"/>
  <c r="M16"/>
  <c r="AD41"/>
  <c r="M17"/>
  <c r="AD40"/>
  <c r="M18"/>
  <c r="AD39"/>
  <c r="M19"/>
  <c r="AD38"/>
  <c r="M20"/>
  <c r="AD37"/>
  <c r="M21"/>
  <c r="AD36"/>
  <c r="M22"/>
  <c r="AD35"/>
  <c r="M23"/>
  <c r="AD34"/>
  <c r="M24"/>
  <c r="AD33"/>
  <c r="M25"/>
  <c r="AD32"/>
  <c r="M26"/>
  <c r="AD31"/>
  <c r="M27"/>
  <c r="AD30"/>
  <c r="M28"/>
  <c r="AD29"/>
  <c r="M29"/>
  <c r="AD28"/>
  <c r="M30"/>
  <c r="AD27"/>
  <c r="M31"/>
  <c r="AD26"/>
  <c r="M32"/>
  <c r="AD25"/>
  <c r="M33"/>
  <c r="AD24"/>
  <c r="M34"/>
  <c r="AD23"/>
  <c r="M35"/>
  <c r="AD22"/>
  <c r="M37"/>
  <c r="AD20"/>
  <c r="AD21"/>
  <c r="M38"/>
  <c r="AD19"/>
  <c r="M39"/>
  <c r="AD18"/>
  <c r="M40"/>
  <c r="AD17"/>
  <c r="M41"/>
  <c r="AD16"/>
  <c r="M42"/>
  <c r="AD15"/>
  <c r="M43"/>
  <c r="AD14"/>
  <c r="M44"/>
  <c r="AD13"/>
  <c r="M45"/>
  <c r="AD12"/>
  <c r="M46"/>
  <c r="AD11"/>
  <c r="M47"/>
  <c r="AD10"/>
  <c r="M48"/>
  <c r="AD9"/>
  <c r="M53"/>
  <c r="AD8"/>
  <c r="M58"/>
  <c r="AD7"/>
  <c r="M63"/>
  <c r="AD6"/>
  <c r="AB78"/>
  <c r="AB64"/>
  <c r="AB79"/>
  <c r="AB65"/>
  <c r="M98"/>
  <c r="AB80"/>
  <c r="AB66"/>
  <c r="M97"/>
  <c r="M96"/>
  <c r="M95"/>
  <c r="M94"/>
  <c r="M93"/>
  <c r="M36"/>
  <c r="M92"/>
  <c r="M91"/>
  <c r="M90"/>
  <c r="M89"/>
  <c r="M88"/>
  <c r="M87"/>
  <c r="M86"/>
  <c r="M85"/>
  <c r="M84"/>
  <c r="M83"/>
  <c r="M82"/>
  <c r="M81"/>
  <c r="M80"/>
  <c r="M79"/>
  <c r="M78"/>
  <c r="M77"/>
  <c r="M76"/>
  <c r="M75"/>
  <c r="M74"/>
  <c r="M73"/>
  <c r="M72"/>
  <c r="M71"/>
  <c r="M70"/>
  <c r="M69"/>
  <c r="M68"/>
  <c r="M67"/>
  <c r="M66"/>
  <c r="M65"/>
  <c r="M64"/>
  <c r="M62"/>
  <c r="M61"/>
  <c r="M60"/>
  <c r="M59"/>
  <c r="M57"/>
  <c r="M56"/>
  <c r="M55"/>
  <c r="M54"/>
  <c r="M52"/>
  <c r="M51"/>
  <c r="M50"/>
  <c r="M49"/>
</calcChain>
</file>

<file path=xl/sharedStrings.xml><?xml version="1.0" encoding="utf-8"?>
<sst xmlns="http://schemas.openxmlformats.org/spreadsheetml/2006/main" count="1027" uniqueCount="781">
  <si>
    <t>Composite Political Unrest Score (demonstrations, strikes, assassinations, riots, guerilla)</t>
    <phoneticPr fontId="3" type="noConversion"/>
  </si>
  <si>
    <t>Number of Facebook Users per 100</t>
    <phoneticPr fontId="3" type="noConversion"/>
  </si>
  <si>
    <t>*FB % calculated from combined Canada/US population</t>
    <phoneticPr fontId="3" type="noConversion"/>
  </si>
  <si>
    <t>Tunisia</t>
    <phoneticPr fontId="3" type="noConversion"/>
  </si>
  <si>
    <t>Tunisia</t>
    <phoneticPr fontId="3" type="noConversion"/>
  </si>
  <si>
    <t xml:space="preserve"> </t>
    <phoneticPr fontId="3" type="noConversion"/>
  </si>
  <si>
    <t>Libya</t>
    <phoneticPr fontId="3" type="noConversion"/>
  </si>
  <si>
    <t>Egypt</t>
    <phoneticPr fontId="3" type="noConversion"/>
  </si>
  <si>
    <t>Anti-Government Demonstrations</t>
    <phoneticPr fontId="3" type="noConversion"/>
  </si>
  <si>
    <t xml:space="preserve">Fixed telephone lines per 100 inhabitants </t>
    <phoneticPr fontId="3" type="noConversion"/>
  </si>
  <si>
    <t>Fixed telephone lines per 100 inhabitants</t>
    <phoneticPr fontId="3" type="noConversion"/>
  </si>
  <si>
    <t>Internet users (%)</t>
    <phoneticPr fontId="3" type="noConversion"/>
  </si>
  <si>
    <t xml:space="preserve">Population, Cities of 20,000 &amp; Over </t>
  </si>
  <si>
    <t>Population, Cities of 20,000 &amp; Over Per Capita</t>
  </si>
  <si>
    <t xml:space="preserve">Population, Cities of 10,000 &amp; Over </t>
  </si>
  <si>
    <t>Population, Cities of 10,000 &amp; Over Per Capita</t>
  </si>
  <si>
    <t xml:space="preserve">Passenger Cars </t>
  </si>
  <si>
    <t>Passenger Cars Per Capita</t>
  </si>
  <si>
    <t>Commercial Vehicles</t>
  </si>
  <si>
    <t>Commercial Vehicles Per Capita</t>
  </si>
  <si>
    <t xml:space="preserve">All Highway Vehicles </t>
  </si>
  <si>
    <t xml:space="preserve">All Highway Vehicles Per Capita </t>
  </si>
  <si>
    <t>1220</t>
  </si>
  <si>
    <t>US</t>
  </si>
  <si>
    <t>National Government Revenue Per Capita</t>
    <phoneticPr fontId="3" type="noConversion"/>
  </si>
  <si>
    <t>Population</t>
    <phoneticPr fontId="3" type="noConversion"/>
  </si>
  <si>
    <t>Population Density</t>
    <phoneticPr fontId="3" type="noConversion"/>
  </si>
  <si>
    <t>Daily Newspaper Circulation Per Capita</t>
    <phoneticPr fontId="4" type="noConversion"/>
  </si>
  <si>
    <t xml:space="preserve">Radios Per Capita </t>
    <phoneticPr fontId="3" type="noConversion"/>
  </si>
  <si>
    <t>Legislative Effectiveness</t>
  </si>
  <si>
    <t>Legislative Selection</t>
  </si>
  <si>
    <t>Number of Legislative Elections</t>
  </si>
  <si>
    <t xml:space="preserve">Population </t>
  </si>
  <si>
    <t xml:space="preserve">Population Density </t>
  </si>
  <si>
    <t>Population of Empire</t>
  </si>
  <si>
    <t>Population Density of Empire</t>
  </si>
  <si>
    <t>Railroad Mileage</t>
  </si>
  <si>
    <t xml:space="preserve">Rail Passenger-Miles </t>
  </si>
  <si>
    <t xml:space="preserve">Rail Passenger-Kilometers </t>
  </si>
  <si>
    <t xml:space="preserve">Rail Ton-Miles  </t>
  </si>
  <si>
    <t xml:space="preserve">Rail Ton-Kilometers </t>
  </si>
  <si>
    <t>Rail Ton-Mile Per Capita</t>
  </si>
  <si>
    <t>Nat'l Gov't Revenue &amp; Expenditure</t>
  </si>
  <si>
    <t>Nat'l Gov't Revenue &amp; Expenditure Per Capita</t>
  </si>
  <si>
    <t>Nat'l Gov't Revenue</t>
  </si>
  <si>
    <t>Nat'l Gov't Revenue Per Capita</t>
  </si>
  <si>
    <t>Nat'l Gov't Expenditure</t>
  </si>
  <si>
    <t>Nat'l Gov't Expenditure Per Capita</t>
  </si>
  <si>
    <t xml:space="preserve">Nat'l Defense Expenditure/Nat'l Gov't Expenditure </t>
  </si>
  <si>
    <t xml:space="preserve">Primary School Enrollment </t>
  </si>
  <si>
    <t xml:space="preserve">Primary School Enrollment Per Capita </t>
  </si>
  <si>
    <t xml:space="preserve">Secondary School Enrollment  </t>
  </si>
  <si>
    <t xml:space="preserve">Secondary School Enrollment Per Capita </t>
  </si>
  <si>
    <t>Primary + Secondary School Enrollment</t>
  </si>
  <si>
    <t xml:space="preserve">Primary + Secondary School Enrollment Per Capita </t>
  </si>
  <si>
    <t xml:space="preserve">Primary/Primary + Secondary School Enrollment </t>
  </si>
  <si>
    <t>University Enrollment</t>
  </si>
  <si>
    <t xml:space="preserve">University Enrollment Per Capita  </t>
  </si>
  <si>
    <t xml:space="preserve">All School Enrollment  </t>
  </si>
  <si>
    <t xml:space="preserve">All School Enrollment Per Capita </t>
  </si>
  <si>
    <t>Alex Comninos. ‘Twitter revolutions and cyber crackdowns.’ Association for Progressive Communications, June 2011. Available online: &lt;http://www.apc.org/en/system/files/AlexComninos_MobileInternet.pdf&gt;</t>
    <phoneticPr fontId="3" type="noConversion"/>
  </si>
  <si>
    <t>Alex Comninos. ‘Twitter revolutions and cyber crackdowns.’ Association for Progressive Communications, June 2011. Available online: &lt;http://www.apc.org/en/system/files/AlexComninos_MobileInternet.pdf&gt;</t>
    <phoneticPr fontId="3" type="noConversion"/>
  </si>
  <si>
    <t>Government Crises</t>
    <phoneticPr fontId="3" type="noConversion"/>
  </si>
  <si>
    <t>Bar Graph of US Instability</t>
    <phoneticPr fontId="3" type="noConversion"/>
  </si>
  <si>
    <t>Banks Data</t>
  </si>
  <si>
    <t>Banks, Arthur S. 2011. Cross-National Time-Series Data Archive. Databanks International. Jerusalem, Israel; see http://www.databanksinternational.com</t>
  </si>
  <si>
    <t>Composite Political Unrest Score</t>
  </si>
  <si>
    <t>Composite Political Unrest Score</t>
    <phoneticPr fontId="3" type="noConversion"/>
  </si>
  <si>
    <t>Composite Political Unrest Score (demonstrations, strikes, assassinations, riots, guerilla)</t>
  </si>
  <si>
    <t xml:space="preserve">Percent Work in Industry </t>
  </si>
  <si>
    <t>Percent Work Force in Other Activity</t>
  </si>
  <si>
    <t>International Status Ranking</t>
  </si>
  <si>
    <t>International Status, Case Size</t>
  </si>
  <si>
    <t>International Status, Composite Score</t>
  </si>
  <si>
    <t>International Status, Composite Standardized Score</t>
  </si>
  <si>
    <t>International Status, Quintile</t>
    <phoneticPr fontId="4" type="noConversion"/>
  </si>
  <si>
    <t>International Status, Weighted Rank</t>
  </si>
  <si>
    <t>International Status, Weighted Status Ordering</t>
  </si>
  <si>
    <t>International Status, Weighted Quintile</t>
  </si>
  <si>
    <t>Number of Seats, Largest Party in Legislature</t>
  </si>
  <si>
    <t>Size of Legislature (Lower House)</t>
  </si>
  <si>
    <t>Effectiveness of Legislature</t>
  </si>
  <si>
    <t>Competitiveness of Nominating Process</t>
  </si>
  <si>
    <t>Party Coalitions</t>
  </si>
  <si>
    <t>Party Legitimacy</t>
  </si>
  <si>
    <t xml:space="preserve">Size of Legislature/Number of Seats, Largest Party </t>
  </si>
  <si>
    <t>Composite Index, Legis03-Legis06</t>
  </si>
  <si>
    <t>Seven-Year Average, Legis07</t>
  </si>
  <si>
    <t>Seven-Year Total, Legis08</t>
  </si>
  <si>
    <t xml:space="preserve">First Class Mail </t>
  </si>
  <si>
    <t xml:space="preserve">First Class Mail Per Capita  </t>
  </si>
  <si>
    <t>All Letter-Post Mail</t>
  </si>
  <si>
    <t xml:space="preserve">All Letter-Post Mail Per Capita </t>
  </si>
  <si>
    <t xml:space="preserve">Radios </t>
  </si>
  <si>
    <t xml:space="preserve">Televisions </t>
  </si>
  <si>
    <t>Book Production by Titles</t>
  </si>
  <si>
    <t xml:space="preserve">Book Production by Titles Per Capita </t>
  </si>
  <si>
    <t>National Defense Expenditure</t>
  </si>
  <si>
    <t xml:space="preserve">Televisions Per Capita </t>
    <phoneticPr fontId="3" type="noConversion"/>
  </si>
  <si>
    <t>Telegraph Mileage Per Square Mile</t>
    <phoneticPr fontId="3" type="noConversion"/>
  </si>
  <si>
    <t>Telephones Per Capita</t>
    <phoneticPr fontId="3" type="noConversion"/>
  </si>
  <si>
    <t>by year</t>
    <phoneticPr fontId="3" type="noConversion"/>
  </si>
  <si>
    <t>demonstrations</t>
    <phoneticPr fontId="3" type="noConversion"/>
  </si>
  <si>
    <t>riots</t>
    <phoneticPr fontId="3" type="noConversion"/>
  </si>
  <si>
    <t>assasinations</t>
    <phoneticPr fontId="3" type="noConversion"/>
  </si>
  <si>
    <t>general strikes</t>
    <phoneticPr fontId="3" type="noConversion"/>
  </si>
  <si>
    <t>[disaggregate by section, put in one single graph though]</t>
    <phoneticPr fontId="3" type="noConversion"/>
  </si>
  <si>
    <t xml:space="preserve">Percent Voter Turnout, Legislature </t>
    <phoneticPr fontId="4" type="noConversion"/>
  </si>
  <si>
    <t xml:space="preserve">Daily Newspaper Circulation Per Capita </t>
    <phoneticPr fontId="3" type="noConversion"/>
  </si>
  <si>
    <t xml:space="preserve">All Telephones, including Cellular, Per Capita </t>
  </si>
  <si>
    <t xml:space="preserve">Inhabitants Per Physician  </t>
  </si>
  <si>
    <t xml:space="preserve">Physicians Per Capita  </t>
  </si>
  <si>
    <t>Party Fractionalization Index</t>
  </si>
  <si>
    <t>Type of Regime</t>
  </si>
  <si>
    <t>Number of Coups d'Etat</t>
  </si>
  <si>
    <t>Number of Major Constitutional Changes</t>
  </si>
  <si>
    <t>Head of State</t>
  </si>
  <si>
    <t>Premier</t>
  </si>
  <si>
    <t>Effective Executive (Type)</t>
  </si>
  <si>
    <t>Effective Executive (Selection)</t>
  </si>
  <si>
    <t>Degree of Parliamentary Responsibility</t>
  </si>
  <si>
    <t>Size of Cabinet</t>
  </si>
  <si>
    <t>Number of Major Cabinet Changes</t>
  </si>
  <si>
    <t>Changes in Effective Executive</t>
  </si>
  <si>
    <t>Anti-Government Demonstrations</t>
    <phoneticPr fontId="4" type="noConversion"/>
  </si>
  <si>
    <t xml:space="preserve">Weighted Conflict Index </t>
  </si>
  <si>
    <t>National Income Per Capita</t>
  </si>
  <si>
    <t>Gross Domestic Product Per Capita (Factor Cost)</t>
  </si>
  <si>
    <t>Gross National Product Per Capita (Market Prices)</t>
  </si>
  <si>
    <t xml:space="preserve">Official/Principal Exchange Rate, Local Currency/ $US </t>
  </si>
  <si>
    <t xml:space="preserve">Free/Black Market Rate, Local Currency Per $US  </t>
    <phoneticPr fontId="4" type="noConversion"/>
  </si>
  <si>
    <t xml:space="preserve">Registered Voters  </t>
    <phoneticPr fontId="4" type="noConversion"/>
  </si>
  <si>
    <t xml:space="preserve">Registered Voters/Population </t>
  </si>
  <si>
    <t xml:space="preserve">Votes Cast, Lower House of Legislature </t>
  </si>
  <si>
    <t xml:space="preserve">Votes Cast, Lower House of Legislature/Population  </t>
  </si>
  <si>
    <t xml:space="preserve">Energy Production, Metric Tons Coal Equivalent </t>
  </si>
  <si>
    <t xml:space="preserve">Energy Production, Metric Tons Oil Equivalent </t>
  </si>
  <si>
    <t xml:space="preserve">Energy Production in Kilograms Coal Equivalent Per Capita </t>
  </si>
  <si>
    <t xml:space="preserve">Energy Production in Kilograms Oil Equivalent Per Capita </t>
  </si>
  <si>
    <t xml:space="preserve">Energy Consumption, Metric Tons Coal Equivalent </t>
    <phoneticPr fontId="4" type="noConversion"/>
  </si>
  <si>
    <t>Energy Consumption, Metric Tons Oil Equivalent</t>
  </si>
  <si>
    <t>Energy Consumption in Kilograms Coal Equivalent Per Capita</t>
  </si>
  <si>
    <t>Energy Consumption in Kilograms Oil Equivalent Per Capita</t>
  </si>
  <si>
    <t xml:space="preserve">Electric Power Production (kwh) </t>
  </si>
  <si>
    <t>Pop4</t>
  </si>
  <si>
    <t>Railroad1</t>
  </si>
  <si>
    <t>Railroad2</t>
  </si>
  <si>
    <t xml:space="preserve">Telegraph Mileage  </t>
  </si>
  <si>
    <t xml:space="preserve">Telegrams  </t>
  </si>
  <si>
    <t xml:space="preserve">Telegrams Per Capita </t>
  </si>
  <si>
    <t>Imports</t>
  </si>
  <si>
    <t>Exports</t>
  </si>
  <si>
    <t xml:space="preserve">Proportion of World Trade  </t>
  </si>
  <si>
    <t xml:space="preserve">Population, Cities of 100,000 &amp; Over </t>
  </si>
  <si>
    <t xml:space="preserve">Population, Cities of 100,000 &amp; Over Per Capita </t>
  </si>
  <si>
    <t>Population, Cities of 50,000 &amp; Over</t>
  </si>
  <si>
    <t xml:space="preserve">Population, Cities of 50,000 &amp; Over Per Capita </t>
  </si>
  <si>
    <t xml:space="preserve">Population, Cities of 25,000 &amp; Over </t>
  </si>
  <si>
    <t xml:space="preserve">Population, Cities of 25,000 &amp; Over Per Capita </t>
  </si>
  <si>
    <t>Electric Power Production, Metric Tons Coal Equiv.</t>
  </si>
  <si>
    <t>Electric Power Production, Metric Tons Oil Equiv.</t>
  </si>
  <si>
    <t>Electric Power Production (kwh) Per Capita</t>
  </si>
  <si>
    <t>Electric Power Production, Metric Tons Coal Equiv. Per C.</t>
  </si>
  <si>
    <t>Electric Power Production, Metric Tons Oil Equiv. Per C.</t>
  </si>
  <si>
    <t xml:space="preserve">Steel Production (metric tons)  </t>
  </si>
  <si>
    <t xml:space="preserve">Steel Production (metric tons) Per Capita </t>
  </si>
  <si>
    <t xml:space="preserve">Cement Production (metric tons) </t>
  </si>
  <si>
    <t xml:space="preserve">Cement Production (metric tons) Per Capita </t>
  </si>
  <si>
    <t xml:space="preserve">Percent Work Force in Agriculture </t>
  </si>
  <si>
    <t>Estimated Personal Computers</t>
  </si>
  <si>
    <t xml:space="preserve">Estimated Personal Computers Per Capita </t>
  </si>
  <si>
    <t>Population, Cities of 100,000 &amp; Over Per Capita</t>
  </si>
  <si>
    <t>Population, Cities of 50,000 &amp; Over Per Capita</t>
  </si>
  <si>
    <t>National Government Expenditure Per Capita</t>
  </si>
  <si>
    <t>Imports Per Capita</t>
  </si>
  <si>
    <t>Exports Per Capita</t>
  </si>
  <si>
    <t>First Class Mail Per Capita</t>
  </si>
  <si>
    <t>Railroad Mileage Per Square Mile</t>
  </si>
  <si>
    <t>All Highway Vehicles Per Capita</t>
  </si>
  <si>
    <t>Telegraph Mileage Per Square Mile</t>
  </si>
  <si>
    <t>Telegrams Per Capita</t>
  </si>
  <si>
    <t>All Letter-Post Mail Per Capita</t>
  </si>
  <si>
    <t>Primary School Enrollment Per Capita</t>
  </si>
  <si>
    <t>Secondary School Enrollment Per Capita</t>
  </si>
  <si>
    <t>Primary + Secondary School Enrollment Per Capita</t>
  </si>
  <si>
    <t>University Enrollment Per Capita</t>
  </si>
  <si>
    <t>Energy Production in Kilograms Per Capita</t>
  </si>
  <si>
    <t>Delta03</t>
  </si>
  <si>
    <t>Delta04</t>
  </si>
  <si>
    <t>Delta05</t>
  </si>
  <si>
    <t>Delta06</t>
  </si>
  <si>
    <t>Delta07</t>
  </si>
  <si>
    <t>Delta08</t>
  </si>
  <si>
    <t>Delta09</t>
  </si>
  <si>
    <t>Delta10</t>
  </si>
  <si>
    <t>Delta11</t>
  </si>
  <si>
    <t>Delta12</t>
  </si>
  <si>
    <t>Delta13</t>
  </si>
  <si>
    <t>Delta14</t>
  </si>
  <si>
    <t>Delta15</t>
  </si>
  <si>
    <t>Delta16</t>
  </si>
  <si>
    <t>Delta17</t>
  </si>
  <si>
    <t>Delta18</t>
  </si>
  <si>
    <t>Delta19</t>
  </si>
  <si>
    <t>Delta20</t>
  </si>
  <si>
    <t>Delta21</t>
  </si>
  <si>
    <t>Delta22</t>
  </si>
  <si>
    <t>Delta23</t>
  </si>
  <si>
    <t>Delta24</t>
  </si>
  <si>
    <t>Delta25</t>
  </si>
  <si>
    <t>Delta26</t>
  </si>
  <si>
    <t xml:space="preserve">National Defense Expenditure Per Capita </t>
  </si>
  <si>
    <t xml:space="preserve">Size of Military </t>
  </si>
  <si>
    <t xml:space="preserve">Size of Military/Population  </t>
  </si>
  <si>
    <t>All Telephones, including Cellular</t>
  </si>
  <si>
    <t>Mobile Cellular Telephones</t>
  </si>
  <si>
    <t xml:space="preserve">Telephones, excluding Cellular </t>
  </si>
  <si>
    <t xml:space="preserve">Telephones, excluding Cellular Per Capita </t>
  </si>
  <si>
    <t>Mobile Cellular Telephones Per Capita</t>
  </si>
  <si>
    <t>Energy Consumption in Kilograms Per Capita</t>
  </si>
  <si>
    <t>Percent GDP Originating in Industrial Activity</t>
  </si>
  <si>
    <t>Per Capita GDP Originating in Industrial Activity</t>
  </si>
  <si>
    <t>Percent Work Force in Agriculture</t>
    <phoneticPr fontId="4" type="noConversion"/>
  </si>
  <si>
    <t>Percent Work Force in Industry</t>
  </si>
  <si>
    <t>Rail Passenger-Kilometers</t>
  </si>
  <si>
    <t>Radios Per Capita</t>
  </si>
  <si>
    <t>Percent Literate</t>
  </si>
  <si>
    <t>Physicians Per Capita</t>
  </si>
  <si>
    <t>Gross Domestic Product Per Capita</t>
  </si>
  <si>
    <t>Gross National Product Per Capita</t>
  </si>
  <si>
    <t>Currency in Circulation Per Capita</t>
  </si>
  <si>
    <t>Age of Currency in Months</t>
  </si>
  <si>
    <t>Assassinations</t>
  </si>
  <si>
    <t>General Strikes</t>
  </si>
  <si>
    <t>Guerrilla Warfare</t>
  </si>
  <si>
    <t>Government Crises</t>
  </si>
  <si>
    <t>Purges</t>
  </si>
  <si>
    <t>Riots</t>
  </si>
  <si>
    <t>Revolutions</t>
  </si>
  <si>
    <t>Legis04</t>
  </si>
  <si>
    <t>Legis05</t>
  </si>
  <si>
    <t>Legis06</t>
  </si>
  <si>
    <t>Legis07</t>
  </si>
  <si>
    <t>Legis08</t>
  </si>
  <si>
    <t>Legis09</t>
  </si>
  <si>
    <t>Legis10</t>
  </si>
  <si>
    <t>Mail1</t>
  </si>
  <si>
    <t>Mail2</t>
  </si>
  <si>
    <t>Mail3</t>
  </si>
  <si>
    <t>Mail4</t>
  </si>
  <si>
    <t>Media1</t>
  </si>
  <si>
    <t>Media2</t>
  </si>
  <si>
    <t>Media3</t>
  </si>
  <si>
    <t>Media4</t>
  </si>
  <si>
    <t>Media5</t>
  </si>
  <si>
    <t>Media6</t>
  </si>
  <si>
    <t>Media7</t>
  </si>
  <si>
    <t>Military1</t>
  </si>
  <si>
    <t>Military2</t>
  </si>
  <si>
    <t>Military3</t>
  </si>
  <si>
    <t>Military4</t>
  </si>
  <si>
    <t>Phone1</t>
  </si>
  <si>
    <t>Phone2</t>
  </si>
  <si>
    <t>Phone3</t>
  </si>
  <si>
    <t>Phone4</t>
  </si>
  <si>
    <t>Phone5</t>
  </si>
  <si>
    <t>Phone6</t>
  </si>
  <si>
    <t>Physician1</t>
  </si>
  <si>
    <t>Physician2</t>
  </si>
  <si>
    <t>Political01</t>
  </si>
  <si>
    <t>Political02</t>
  </si>
  <si>
    <t>Political03</t>
  </si>
  <si>
    <t>Political04</t>
  </si>
  <si>
    <t>Political05</t>
  </si>
  <si>
    <t>Political06</t>
  </si>
  <si>
    <t>Political07</t>
  </si>
  <si>
    <t>Political08</t>
  </si>
  <si>
    <t>Political09</t>
  </si>
  <si>
    <t>Political10</t>
  </si>
  <si>
    <t>Political11</t>
  </si>
  <si>
    <t>Political12</t>
  </si>
  <si>
    <t>Political13</t>
  </si>
  <si>
    <t>Political14</t>
  </si>
  <si>
    <t>Political15</t>
  </si>
  <si>
    <t>Pop1</t>
  </si>
  <si>
    <t>Pop2</t>
  </si>
  <si>
    <t>Pop3</t>
  </si>
  <si>
    <t>electoral2</t>
  </si>
  <si>
    <t>electoral3</t>
  </si>
  <si>
    <t>electoral4</t>
  </si>
  <si>
    <t>electoral5</t>
  </si>
  <si>
    <t>energy1</t>
  </si>
  <si>
    <t>energy2</t>
  </si>
  <si>
    <t>energy3</t>
  </si>
  <si>
    <t>energy4</t>
  </si>
  <si>
    <t>indprod1</t>
  </si>
  <si>
    <t>indprod2</t>
  </si>
  <si>
    <t>indprod3</t>
  </si>
  <si>
    <t>indprod4</t>
  </si>
  <si>
    <t>indprod5</t>
  </si>
  <si>
    <t>indprod6</t>
  </si>
  <si>
    <t>industry1</t>
  </si>
  <si>
    <t>industry2</t>
  </si>
  <si>
    <t>industry3</t>
  </si>
  <si>
    <t>industry4</t>
  </si>
  <si>
    <t>industry5</t>
  </si>
  <si>
    <t>instat1</t>
  </si>
  <si>
    <t>instat2</t>
  </si>
  <si>
    <t>instat3</t>
  </si>
  <si>
    <t>Railroad3</t>
  </si>
  <si>
    <t>Railroad4</t>
  </si>
  <si>
    <t>Railroad5</t>
  </si>
  <si>
    <t>Railroad6</t>
  </si>
  <si>
    <t>Railroad7</t>
  </si>
  <si>
    <t>RevExp1</t>
  </si>
  <si>
    <t>RevExp2</t>
  </si>
  <si>
    <t>RevExp3</t>
  </si>
  <si>
    <t>RevExp4</t>
  </si>
  <si>
    <t>RevExp5</t>
  </si>
  <si>
    <t>RevExp6</t>
  </si>
  <si>
    <t>RevExp7</t>
  </si>
  <si>
    <t>School01</t>
  </si>
  <si>
    <t>School02</t>
  </si>
  <si>
    <t>School03</t>
  </si>
  <si>
    <t>School04</t>
  </si>
  <si>
    <t>School05</t>
  </si>
  <si>
    <t>School06</t>
  </si>
  <si>
    <t>School07</t>
  </si>
  <si>
    <t>School08</t>
  </si>
  <si>
    <t>School09</t>
  </si>
  <si>
    <t>School10</t>
  </si>
  <si>
    <t>School11</t>
  </si>
  <si>
    <t>School12</t>
  </si>
  <si>
    <t>Telegraph1</t>
  </si>
  <si>
    <t>Telegraph2</t>
  </si>
  <si>
    <t>Telegraph3</t>
  </si>
  <si>
    <t>Telegraph4</t>
  </si>
  <si>
    <t>Trade1</t>
  </si>
  <si>
    <t>Trade2</t>
  </si>
  <si>
    <t>Trade3</t>
  </si>
  <si>
    <t>Trade4</t>
  </si>
  <si>
    <t>Trade5</t>
  </si>
  <si>
    <t>Urban01</t>
  </si>
  <si>
    <t>Urban02</t>
  </si>
  <si>
    <t>Urban03</t>
  </si>
  <si>
    <t>Urban04</t>
  </si>
  <si>
    <t>Urban05</t>
  </si>
  <si>
    <t>Urban06</t>
  </si>
  <si>
    <t>Urban07</t>
  </si>
  <si>
    <t>Urban08</t>
  </si>
  <si>
    <t>Urban09</t>
  </si>
  <si>
    <t>Urban10</t>
  </si>
  <si>
    <t>Vehicle1</t>
  </si>
  <si>
    <t>Vehicle2</t>
  </si>
  <si>
    <t>Vehicle3</t>
  </si>
  <si>
    <t>Vehicle4</t>
  </si>
  <si>
    <t>Vehicle5</t>
  </si>
  <si>
    <t>Vehicle6</t>
  </si>
  <si>
    <t>Country Code</t>
  </si>
  <si>
    <t>Country Label</t>
  </si>
  <si>
    <t>Area in Square Kilometers</t>
  </si>
  <si>
    <t>Area in  Square Miles</t>
  </si>
  <si>
    <t>Area of Empire in Square Miles</t>
  </si>
  <si>
    <t>Internet Hosts</t>
  </si>
  <si>
    <t>Internet Hosts Per Capita</t>
  </si>
  <si>
    <t>Internet Users</t>
  </si>
  <si>
    <t>Internet Users Per Capita</t>
  </si>
  <si>
    <t>revexp7</t>
  </si>
  <si>
    <t>school01</t>
  </si>
  <si>
    <t>school02</t>
  </si>
  <si>
    <t>school03</t>
  </si>
  <si>
    <t>school04</t>
  </si>
  <si>
    <t>school05</t>
  </si>
  <si>
    <t>school06</t>
  </si>
  <si>
    <t>school07</t>
  </si>
  <si>
    <t>school08</t>
  </si>
  <si>
    <t>school09</t>
  </si>
  <si>
    <t>school10</t>
  </si>
  <si>
    <t>school11</t>
  </si>
  <si>
    <t>school12</t>
  </si>
  <si>
    <t>telegraph1</t>
  </si>
  <si>
    <t>telegraph2</t>
  </si>
  <si>
    <t>telegraph3</t>
  </si>
  <si>
    <t>telegraph4</t>
  </si>
  <si>
    <t>trade1</t>
  </si>
  <si>
    <t>trade2</t>
  </si>
  <si>
    <t>trade3</t>
  </si>
  <si>
    <t>trade4</t>
  </si>
  <si>
    <t>trade5</t>
  </si>
  <si>
    <t>urban01</t>
  </si>
  <si>
    <t>urban02</t>
  </si>
  <si>
    <t>urban03</t>
  </si>
  <si>
    <t>urban04</t>
  </si>
  <si>
    <t>urban05</t>
  </si>
  <si>
    <t>urban06</t>
  </si>
  <si>
    <t>urban07</t>
  </si>
  <si>
    <t>urban08</t>
  </si>
  <si>
    <t>urban09</t>
  </si>
  <si>
    <t>urban10</t>
  </si>
  <si>
    <t>vehicle1</t>
  </si>
  <si>
    <t>vehicle2</t>
  </si>
  <si>
    <t>vehicle3</t>
  </si>
  <si>
    <t>vehicle4</t>
  </si>
  <si>
    <t>vehicle5</t>
  </si>
  <si>
    <t>vehicle6</t>
  </si>
  <si>
    <t>Area1</t>
  </si>
  <si>
    <t>Area2</t>
  </si>
  <si>
    <t>Area3</t>
  </si>
  <si>
    <t>Computer1</t>
  </si>
  <si>
    <t>Computer2</t>
  </si>
  <si>
    <t>Computer3</t>
  </si>
  <si>
    <t>Computer4</t>
  </si>
  <si>
    <t>Computer5</t>
  </si>
  <si>
    <t>Computer6</t>
  </si>
  <si>
    <t>Delta01</t>
  </si>
  <si>
    <t>Delta02</t>
  </si>
  <si>
    <r>
      <t xml:space="preserve">Facebook, "Registration Statement," </t>
    </r>
    <r>
      <rPr>
        <i/>
        <sz val="10"/>
        <rFont val="Verdana"/>
      </rPr>
      <t xml:space="preserve">United States Security and Exchange Commission </t>
    </r>
    <r>
      <rPr>
        <sz val="10"/>
        <rFont val="Verdana"/>
      </rPr>
      <t xml:space="preserve">filing, (February 1, 2012), p44, available at http://www.sec.gov/Archives/edgar/data/1326801/000119312512034517/d287954ds1.htm. </t>
    </r>
    <phoneticPr fontId="3" type="noConversion"/>
  </si>
  <si>
    <t>US Population</t>
    <phoneticPr fontId="3" type="noConversion"/>
  </si>
  <si>
    <t>Canada Population</t>
    <phoneticPr fontId="3" type="noConversion"/>
  </si>
  <si>
    <t>Combined Population</t>
    <phoneticPr fontId="3" type="noConversion"/>
  </si>
  <si>
    <t>Delta27</t>
  </si>
  <si>
    <t>Delta28</t>
  </si>
  <si>
    <t>Delta29</t>
  </si>
  <si>
    <t>Delta30</t>
  </si>
  <si>
    <t>Delta31</t>
  </si>
  <si>
    <t>Delta32</t>
  </si>
  <si>
    <t>Delta33</t>
  </si>
  <si>
    <t>Delta34</t>
  </si>
  <si>
    <t>Delta35</t>
  </si>
  <si>
    <t>Domestic1</t>
  </si>
  <si>
    <t>Domestic2</t>
  </si>
  <si>
    <t>Domestic3</t>
  </si>
  <si>
    <t>Domestic4</t>
  </si>
  <si>
    <t>Domestic5</t>
  </si>
  <si>
    <t>Domestic6</t>
  </si>
  <si>
    <t>Domestic7</t>
  </si>
  <si>
    <t>Domestic8</t>
  </si>
  <si>
    <t>Domestic9</t>
  </si>
  <si>
    <t>Economic1</t>
  </si>
  <si>
    <t>Economic2</t>
  </si>
  <si>
    <t>Economic3</t>
  </si>
  <si>
    <t>Economic4</t>
  </si>
  <si>
    <t>Economic5</t>
  </si>
  <si>
    <t>Economic6</t>
  </si>
  <si>
    <t>Economic7</t>
  </si>
  <si>
    <t>Electoral1</t>
  </si>
  <si>
    <t>Electoral2</t>
  </si>
  <si>
    <t>Electoral3</t>
  </si>
  <si>
    <t>Electoral4</t>
  </si>
  <si>
    <t>Electoral5</t>
  </si>
  <si>
    <t>Energy1</t>
  </si>
  <si>
    <t>Energy2</t>
  </si>
  <si>
    <t>Energy3</t>
  </si>
  <si>
    <t>Energy4</t>
  </si>
  <si>
    <t>Energy5</t>
  </si>
  <si>
    <t>Energy6</t>
  </si>
  <si>
    <t>Energy7</t>
  </si>
  <si>
    <t>Energy8</t>
  </si>
  <si>
    <t>IndProd01</t>
  </si>
  <si>
    <t>IndProd02</t>
  </si>
  <si>
    <t>IndProd03</t>
  </si>
  <si>
    <t>IndProd04</t>
  </si>
  <si>
    <t>IndProd05</t>
  </si>
  <si>
    <t>IndProd06</t>
  </si>
  <si>
    <t>IndProd07</t>
  </si>
  <si>
    <t>IndProd08</t>
  </si>
  <si>
    <t>IndProd09</t>
  </si>
  <si>
    <t>IndProd10</t>
  </si>
  <si>
    <t>Industry1</t>
  </si>
  <si>
    <t>Industry2</t>
  </si>
  <si>
    <t>Industry3</t>
  </si>
  <si>
    <t>Industry4</t>
  </si>
  <si>
    <t>Industry5</t>
  </si>
  <si>
    <t>IntStat1</t>
  </si>
  <si>
    <t>IntStat2</t>
  </si>
  <si>
    <t>IntStat3</t>
  </si>
  <si>
    <t>IntStat4</t>
  </si>
  <si>
    <t>IntStat5</t>
  </si>
  <si>
    <t>IntStat6</t>
  </si>
  <si>
    <t>IntStat7</t>
  </si>
  <si>
    <t>IntStat8</t>
  </si>
  <si>
    <t>Legis01</t>
  </si>
  <si>
    <t>Legis02</t>
  </si>
  <si>
    <t>Legis03</t>
  </si>
  <si>
    <t>delta23</t>
  </si>
  <si>
    <t>delta24</t>
  </si>
  <si>
    <t>delta25</t>
  </si>
  <si>
    <t>delta26</t>
  </si>
  <si>
    <t>delta27</t>
  </si>
  <si>
    <t>delta28</t>
  </si>
  <si>
    <t>delta29</t>
  </si>
  <si>
    <t>delta30</t>
  </si>
  <si>
    <t>delta31</t>
  </si>
  <si>
    <t>delta32</t>
  </si>
  <si>
    <t>delta33</t>
  </si>
  <si>
    <t>delta34</t>
  </si>
  <si>
    <t>delta35</t>
  </si>
  <si>
    <t>domestic1</t>
  </si>
  <si>
    <t>domestic2</t>
  </si>
  <si>
    <t>domestic3</t>
  </si>
  <si>
    <t>domestic4</t>
  </si>
  <si>
    <t>domestic5</t>
  </si>
  <si>
    <t>domestic6</t>
  </si>
  <si>
    <t>domestic7</t>
  </si>
  <si>
    <t>domestic8</t>
  </si>
  <si>
    <t>domestic9</t>
  </si>
  <si>
    <t>economics1</t>
  </si>
  <si>
    <t>economics2</t>
  </si>
  <si>
    <t>economics3</t>
  </si>
  <si>
    <t>economics4</t>
  </si>
  <si>
    <t>economics5</t>
  </si>
  <si>
    <t>economics6</t>
  </si>
  <si>
    <t>economics7</t>
  </si>
  <si>
    <t>electoral1</t>
  </si>
  <si>
    <t>International Telecommunications Union, "World Telecommunication/ICT Indicators Database 2011"</t>
  </si>
  <si>
    <t>International Telecommunications Union, "World Telecommunication/ICT Indicators Database 2011"</t>
    <phoneticPr fontId="3" type="noConversion"/>
  </si>
  <si>
    <t>Facebook Statistics</t>
    <phoneticPr fontId="3" type="noConversion"/>
  </si>
  <si>
    <t>Monthly Active Users (at year end)</t>
    <phoneticPr fontId="3" type="noConversion"/>
  </si>
  <si>
    <r>
      <t xml:space="preserve">Facebook, "Registration Statement," </t>
    </r>
    <r>
      <rPr>
        <i/>
        <sz val="10"/>
        <rFont val="Verdana"/>
      </rPr>
      <t xml:space="preserve">United States Security and Exchange Commission </t>
    </r>
    <r>
      <rPr>
        <sz val="10"/>
        <rFont val="Verdana"/>
      </rPr>
      <t xml:space="preserve">filing, (February 1, 2012), p43, available at http://www.sec.gov/Archives/edgar/data/1326801/000119312512034517/d287954ds1.htm. </t>
    </r>
    <phoneticPr fontId="3" type="noConversion"/>
  </si>
  <si>
    <t>Monthly Active Users: US &amp; Canada (at year end)</t>
    <phoneticPr fontId="3" type="noConversion"/>
  </si>
  <si>
    <t>instat4</t>
  </si>
  <si>
    <t>instat5</t>
  </si>
  <si>
    <t>instat6</t>
  </si>
  <si>
    <t>instat7</t>
  </si>
  <si>
    <t>instat8</t>
  </si>
  <si>
    <t>legis01</t>
  </si>
  <si>
    <t>legis02</t>
  </si>
  <si>
    <t>legis03</t>
  </si>
  <si>
    <t>legis04</t>
  </si>
  <si>
    <t>legis05</t>
  </si>
  <si>
    <t>legis06</t>
  </si>
  <si>
    <t>legis07</t>
  </si>
  <si>
    <t>legis08</t>
  </si>
  <si>
    <t>legis09</t>
  </si>
  <si>
    <t>legis10</t>
  </si>
  <si>
    <t>mail1</t>
  </si>
  <si>
    <t>mail2</t>
  </si>
  <si>
    <t>mail3</t>
  </si>
  <si>
    <t>mail4</t>
  </si>
  <si>
    <t>media1</t>
  </si>
  <si>
    <t>media2</t>
  </si>
  <si>
    <t>media3</t>
  </si>
  <si>
    <t>media4</t>
  </si>
  <si>
    <t>media5</t>
  </si>
  <si>
    <t>media6</t>
  </si>
  <si>
    <t>media7</t>
  </si>
  <si>
    <t>military1</t>
  </si>
  <si>
    <t>military2</t>
  </si>
  <si>
    <t>military3</t>
  </si>
  <si>
    <t>military4</t>
  </si>
  <si>
    <t>phone1</t>
  </si>
  <si>
    <t>phone2</t>
  </si>
  <si>
    <t>phone3</t>
  </si>
  <si>
    <t>phone4</t>
  </si>
  <si>
    <t>phone5</t>
  </si>
  <si>
    <t>phone6</t>
  </si>
  <si>
    <t>physician1</t>
  </si>
  <si>
    <t>physician2</t>
  </si>
  <si>
    <t>polit01</t>
  </si>
  <si>
    <t>polit02</t>
  </si>
  <si>
    <t>polit03</t>
  </si>
  <si>
    <t>polit04</t>
  </si>
  <si>
    <t>polit05</t>
  </si>
  <si>
    <t>polit06</t>
  </si>
  <si>
    <t>polit07</t>
  </si>
  <si>
    <t>polit08</t>
  </si>
  <si>
    <t>polit09</t>
  </si>
  <si>
    <t>polit10</t>
  </si>
  <si>
    <t>polit11</t>
  </si>
  <si>
    <t>polit12</t>
  </si>
  <si>
    <t>polit13</t>
  </si>
  <si>
    <t>polit14</t>
  </si>
  <si>
    <t>polit15</t>
  </si>
  <si>
    <t>pop1</t>
  </si>
  <si>
    <t>pop2</t>
  </si>
  <si>
    <t>pop3</t>
  </si>
  <si>
    <t>pop4</t>
  </si>
  <si>
    <t>railroad1</t>
  </si>
  <si>
    <t>railroad2</t>
  </si>
  <si>
    <t>railroad3</t>
  </si>
  <si>
    <t>railroad4</t>
  </si>
  <si>
    <t>railroad5</t>
  </si>
  <si>
    <t>railroad6</t>
  </si>
  <si>
    <t>railroad7</t>
  </si>
  <si>
    <t>revexp1</t>
  </si>
  <si>
    <t>revexp2</t>
  </si>
  <si>
    <t>revexp3</t>
  </si>
  <si>
    <t>revexp4</t>
  </si>
  <si>
    <t>revexp5</t>
  </si>
  <si>
    <t>revexp6</t>
  </si>
  <si>
    <t xml:space="preserve">The estimated number of Internet users out of total population. This includes those using the Internet from any device (including mobile phones) in the last 12 months. A growing number of countries are measuring this through household surveys.  In countries where household surveys are available, this estimate should correspond to the estimated number derived from the percentage of Internet users collected. (If the survey covers percentage of the population for a certain age group (e.g., 15-74 years old, the estimated number of Internet users should be derived using this percentage, and note indicating the scope and coverage of the survey should be provided). In situations where surveys are not available, an estimate can be derived based on the number of Internet subscriptions. </t>
  </si>
  <si>
    <t>I91</t>
  </si>
  <si>
    <t>Fixed telephone lines per 100 inhabitants</t>
  </si>
  <si>
    <t>Calculated by dividing the number of fixed telephone lines by the population and multiplying by 100.</t>
  </si>
  <si>
    <t>I911</t>
  </si>
  <si>
    <t>Calculated by dividing the number of mobile cellular subscriptions by the population and multiplying by 100.</t>
  </si>
  <si>
    <t>I99H</t>
  </si>
  <si>
    <t>Percent of population using the Internet, reported in national HH surveys.</t>
  </si>
  <si>
    <t>Mobile cellular subscriptions per 100 inhabitants</t>
    <phoneticPr fontId="3" type="noConversion"/>
  </si>
  <si>
    <t>Statistical Addendum</t>
    <phoneticPr fontId="3" type="noConversion"/>
  </si>
  <si>
    <t>Tunisia</t>
    <phoneticPr fontId="3" type="noConversion"/>
  </si>
  <si>
    <t>Libya</t>
    <phoneticPr fontId="3" type="noConversion"/>
  </si>
  <si>
    <t>Population Figures</t>
    <phoneticPr fontId="3" type="noConversion"/>
  </si>
  <si>
    <t>% Facebook Penetration of Total Population (US &amp; Canada)</t>
    <phoneticPr fontId="3" type="noConversion"/>
  </si>
  <si>
    <t>Calculated from Facebook SEC filings &amp; Canada/US population data</t>
  </si>
  <si>
    <t>Media Availability</t>
  </si>
  <si>
    <t>Media Availability</t>
    <phoneticPr fontId="3" type="noConversion"/>
  </si>
  <si>
    <t>code</t>
  </si>
  <si>
    <t>country</t>
  </si>
  <si>
    <t>year</t>
  </si>
  <si>
    <t>area1</t>
  </si>
  <si>
    <t>area2</t>
  </si>
  <si>
    <t>area3</t>
  </si>
  <si>
    <t>computer1</t>
  </si>
  <si>
    <t>computer2</t>
  </si>
  <si>
    <t>computer3</t>
  </si>
  <si>
    <t>computer4</t>
  </si>
  <si>
    <t>computer5</t>
  </si>
  <si>
    <t>computer6</t>
  </si>
  <si>
    <t>delta01</t>
  </si>
  <si>
    <t>delta02</t>
  </si>
  <si>
    <t>delta03</t>
  </si>
  <si>
    <t>delta04</t>
  </si>
  <si>
    <t>delta05</t>
  </si>
  <si>
    <t>delta06</t>
  </si>
  <si>
    <t>delta07</t>
  </si>
  <si>
    <t>delta08</t>
  </si>
  <si>
    <t>delta09</t>
  </si>
  <si>
    <t>delta10</t>
  </si>
  <si>
    <t>delta11</t>
  </si>
  <si>
    <t>delta12</t>
  </si>
  <si>
    <t>delta13</t>
  </si>
  <si>
    <t>delta14</t>
  </si>
  <si>
    <t>delta15</t>
  </si>
  <si>
    <t>delta16</t>
  </si>
  <si>
    <t>delta17</t>
  </si>
  <si>
    <t>delta18</t>
  </si>
  <si>
    <t>delta19</t>
  </si>
  <si>
    <t>delta20</t>
  </si>
  <si>
    <t>delta21</t>
  </si>
  <si>
    <t>delta22</t>
  </si>
  <si>
    <t>Internet users (%)</t>
  </si>
  <si>
    <t>I112</t>
  </si>
  <si>
    <t>Fixed telephone lines</t>
  </si>
  <si>
    <t>A fixed telephone line (previously called main telephone line in operation) is an active* line connecting the subscriber's terminal equipment to the public switched telephone network (PSTN) and which has a dedicated port in the telephone exchange equipment. This term is synonymous with the terms main station or Direct Exchange Line (DEL) that are commonly used in telecommunication documents. It may not be the same as an access line or a subscriber. This should include the active number of analog fixed telephone lines (112a), ISDN channels (28c), fixed wireless (WLL), public payphones (1112) and VoIP subscriptions (112IP). If not included, specify in a note.    *Active lines are those that have registered an activity in the past three months.</t>
  </si>
  <si>
    <t>I271</t>
  </si>
  <si>
    <t>Mobile cellular telephone subscriptions (post-paid + prepaid)</t>
  </si>
  <si>
    <t>Banks, Arthur S. 2011. Cross-National Time-Series Data Archive. Databanks International. Jerusalem, Israel; see http://www.databanksinternational.com</t>
    <phoneticPr fontId="3" type="noConversion"/>
  </si>
  <si>
    <t>Egyptian Data</t>
    <phoneticPr fontId="3" type="noConversion"/>
  </si>
  <si>
    <t>Major Media Announcements During the Egyptian Protests</t>
  </si>
  <si>
    <t>Announcements are major addresses to the nation, broadcast from the state television or cable</t>
  </si>
  <si>
    <t>Refers to the subscriptions to a public mobile telephone service and provides access to Public Switched Telephone Network (PSTN) using cellular technology, including number of pre-paid SIM cards active during the past three months. This includes both analogue and digital cellular systems (IMT-2000 (Third Generation, 3G) and 4G subscriptions, but excludes mobile broadband subscriptions via data cards or USB modems.  Subscriptions to public mobile data services, private trunked mobile radio, telepoint or radio paging, and telemetry services should also be excluded.  This should include all mobile cellular subscriptions that offer voice communications.</t>
  </si>
  <si>
    <t>I4212</t>
  </si>
  <si>
    <t>Estimated Internet users</t>
  </si>
  <si>
    <t>concessions, dismisses the government, appoints a Vice President/ Obama talks to the press</t>
  </si>
  <si>
    <t>immediately after Mubarak’s speech.</t>
  </si>
  <si>
    <t>2. February 01st: at around 10 PM (earlier that day the largest protest to date in Tahrir),</t>
  </si>
  <si>
    <t>Mubarak gives another speech on the state television. He announces he intends to remain</t>
  </si>
  <si>
    <t>in office until the end of his current term. Obama again speaks after Mubarak’s speech.</t>
  </si>
  <si>
    <t>Note: Worst clashes start on February 02nd and last for two days (2nd and 3rd of February)-</t>
  </si>
  <si>
    <t>by 5th or 6th the situation has almost returned to normal.</t>
  </si>
  <si>
    <t>3. February 04th: Suleiman makes TV appearances the day before–total of two television</t>
  </si>
  <si>
    <t>appearances before Friday 04th.</t>
  </si>
  <si>
    <t>4. February 08th: Wael Ghonim gives an emotional interview on Monday night (07th) on a</t>
  </si>
  <si>
    <t>cable TV channel and appears in Tahrir the next morning (08th) to give a speech addressing</t>
  </si>
  <si>
    <t>the massive crowd in the square.</t>
  </si>
  <si>
    <t>5. February 10th: Around 7 pm Egyptian state TV announces an address by Mubarak to be</t>
  </si>
  <si>
    <t>broadcast soon-Obama gives a speech around 8:30 PM, “Egyptians are making history.”</t>
  </si>
  <si>
    <t>Around 10 PM, Mubarak gives a speech on the state television, asserting that he is not</t>
  </si>
  <si>
    <t>stepping down and will remain in office till September.</t>
  </si>
  <si>
    <t>Egypt</t>
    <phoneticPr fontId="3" type="noConversion"/>
  </si>
  <si>
    <t>1. Social Media</t>
    <phoneticPr fontId="3" type="noConversion"/>
  </si>
  <si>
    <t>Conceptual Operationalization</t>
    <phoneticPr fontId="3" type="noConversion"/>
  </si>
  <si>
    <t>Network</t>
    <phoneticPr fontId="3" type="noConversion"/>
  </si>
  <si>
    <t>Cell phone</t>
    <phoneticPr fontId="3" type="noConversion"/>
  </si>
  <si>
    <t>Sat TV</t>
    <phoneticPr fontId="3" type="noConversion"/>
  </si>
  <si>
    <t>Interactivity</t>
    <phoneticPr fontId="3" type="noConversion"/>
  </si>
  <si>
    <t>(extent)</t>
    <phoneticPr fontId="3" type="noConversion"/>
  </si>
  <si>
    <t>Tweeters/pop</t>
    <phoneticPr fontId="3" type="noConversion"/>
  </si>
  <si>
    <t>OECD Avg</t>
    <phoneticPr fontId="3" type="noConversion"/>
  </si>
  <si>
    <t>Facebookers/pop</t>
    <phoneticPr fontId="3" type="noConversion"/>
  </si>
  <si>
    <t>2. Leadership</t>
    <phoneticPr fontId="3" type="noConversion"/>
  </si>
  <si>
    <t>Vision</t>
    <phoneticPr fontId="3" type="noConversion"/>
  </si>
  <si>
    <t>Organization</t>
    <phoneticPr fontId="3" type="noConversion"/>
  </si>
  <si>
    <t>Sources</t>
    <phoneticPr fontId="3" type="noConversion"/>
  </si>
  <si>
    <t xml:space="preserve">Egypt: </t>
    <phoneticPr fontId="3" type="noConversion"/>
  </si>
  <si>
    <t>Internet Total</t>
    <phoneticPr fontId="3" type="noConversion"/>
  </si>
  <si>
    <t>Internet/Pop</t>
    <phoneticPr fontId="3" type="noConversion"/>
  </si>
  <si>
    <t>Tweeters Total</t>
    <phoneticPr fontId="3" type="noConversion"/>
  </si>
  <si>
    <t>Facebookers Total</t>
    <phoneticPr fontId="3" type="noConversion"/>
  </si>
  <si>
    <t>19mil</t>
    <phoneticPr fontId="3" type="noConversion"/>
  </si>
  <si>
    <t>24% (19 of 80mil)</t>
    <phoneticPr fontId="3" type="noConversion"/>
  </si>
  <si>
    <t>United States</t>
    <phoneticPr fontId="3" type="noConversion"/>
  </si>
  <si>
    <t>Year</t>
  </si>
  <si>
    <t xml:space="preserve">Fixed telephone lines per 100 inhabitants </t>
  </si>
  <si>
    <t>Mobile cellular subscriptions per 100 inhabitants</t>
  </si>
  <si>
    <t>February 02 3: Tahrir-Egyptian National Museum/Mohandeseen/Corniche al-Nil</t>
  </si>
  <si>
    <t>February 03 1: Tahrir-Egyptian National Museum</t>
  </si>
  <si>
    <t>February 04 Friday 1: Tahrir-Egyptian National Museum</t>
  </si>
  <si>
    <t>6. February 11th: Around 6 PM Suleiman gives an address on the state TV announcing that</t>
  </si>
  <si>
    <t>“President Hosni Mubarak has resigned and handed over power to the country’s military.”</t>
  </si>
  <si>
    <t>Obama gives a speech at 10 PM.</t>
  </si>
  <si>
    <t>Hassanpour, Navid, Media Disruption Exacerbates Revolutionary Unrest: Evidence from Mubarak’s Natural Experiment (2011). APSA 2011 Annual Meeting Paper. Available at SSRN: http://ssrn.com/abstract=1903351; page 37-8.</t>
    <phoneticPr fontId="3" type="noConversion"/>
  </si>
  <si>
    <t>http://www.nytimes.com/packages/flash/newsgraphics/2011/0128-cairo-map/</t>
  </si>
  <si>
    <t>Mapping the Protests in Cairo, Day by Day: A map of some of the places where protesters rioted and clashed with the police in and around Cairo.</t>
    <phoneticPr fontId="3" type="noConversion"/>
  </si>
  <si>
    <t>Visualization</t>
    <phoneticPr fontId="3" type="noConversion"/>
  </si>
  <si>
    <t>The Battle for Tahrir Square</t>
  </si>
  <si>
    <t>http://www.nytimes.com/interactive/2011/02/03/world/middleeast/20110203-tahrir-square-protest-diagram.html#panel/5</t>
  </si>
  <si>
    <t>http://www.nytimes.com/interactive/2011/02/12/world/middleeast/0212-egypt-tahrir-18-days-graphic.html</t>
  </si>
  <si>
    <t>18 Days at the Center of Egypt’s Revolution</t>
  </si>
  <si>
    <t>Four important cycles of unrest are evident during the 18 days of the Egyptian uprising, each</t>
  </si>
  <si>
    <t>of which starts with a significant media event. There are four cycles: January 25-27, January</t>
  </si>
  <si>
    <t>28-February 01, February 02-07, February 08-11.</t>
  </si>
  <si>
    <t>a) January 25-27: Initial mobilization on January 25th, the social media campaign</t>
  </si>
  <si>
    <t>b) January 28-February 01: Disruption of the media on January 28th and the proliferation of</t>
  </si>
  <si>
    <t>TV channels with a national audience. I have collected the following accounts from The New York</t>
  </si>
  <si>
    <t>Times’ Lede Blog. All times are Egyptian local time (EST+7 in January and February 2011).</t>
  </si>
  <si>
    <t>1. January 29th: at around 12:30 AM, Mubarak’s late night address (coded as 29th), he gives</t>
  </si>
  <si>
    <t>February 02 Internet service restored 12:30 PM</t>
  </si>
  <si>
    <t>February 05 SMS restored 12:35 AM</t>
  </si>
  <si>
    <t>Table 5: All times are Egyptian local time, i.e. EST+7 in January/February 2011–Source: Ramy</t>
  </si>
  <si>
    <t>Raoof, Egyptian Activist and Blogger, Alix Dunn Blogger, Renesys.com–23.51 Million Internet</t>
  </si>
  <si>
    <t>users (30% penetration), 71.46 Million Mobile subscribers (90% penetration) in January 2011</t>
  </si>
  <si>
    <t>the protests, the military steps in and acts as a game changer during the following clashes between</t>
  </si>
  <si>
    <t>pro and anti-Mubarak crowds</t>
  </si>
  <si>
    <t>c) February 02-07: Provocative national address by Mubarak on late night February 01st (stating</t>
  </si>
  <si>
    <t>he will stay in power till September and will die in Egypt), ensuing clashes on the 2nd and</t>
  </si>
  <si>
    <t>3rd, the military’s inaction emboldens prevailing opposition crowds, relative calm afterwards till</t>
  </si>
  <si>
    <t>the 8th</t>
  </si>
  <si>
    <t>d) February 08-11: Emotional appeal by Wael Ghonim on a late night television show on the</t>
  </si>
  <si>
    <t>7th and his follow up speech in Tahrir square in the morning of February 08th initiates the final</t>
  </si>
  <si>
    <t>phase of protests in Tahrir, eventual announcement of Mubarak’s resignation by Suleiman on the</t>
  </si>
  <si>
    <t>11th.</t>
  </si>
  <si>
    <t>Hassanpour, Navid, Media Disruption Exacerbates Revolutionary Unrest: Evidence from Mubarak’s Natural Experiment (2011). APSA 2011 Annual Meeting Paper. Available at SSRN: http://ssrn.com/abstract=1903351; page 29.</t>
    <phoneticPr fontId="3" type="noConversion"/>
  </si>
  <si>
    <t>Date Dispersion: Protest Locations</t>
  </si>
  <si>
    <t>January 25 1: Tahrir</t>
  </si>
  <si>
    <t>January 26 1: Tahrir</t>
  </si>
  <si>
    <t>January 27 1: Tahrir</t>
  </si>
  <si>
    <t>January 28 Friday 8: Tahrir-NDP headquarters-Egyptian National Museum/Kasr al-Nil bridge/</t>
  </si>
  <si>
    <t>6 October bridge/TV headquarters/Al Azhar mosque/</t>
  </si>
  <si>
    <t>Mohandeseen/Mustafa Mahmoud Mosque/l Istiqama Mosque</t>
  </si>
  <si>
    <t>January 29 4: Tahrir-NDP headquarters-Egyptian National Museum/</t>
  </si>
  <si>
    <t>Interior Ministry/Corniche al-Nil/Abu Zaabal</t>
  </si>
  <si>
    <t>January 30 3: Tahrir/Heliopolis/Abu Zaabal</t>
  </si>
  <si>
    <t>January 31 3: Tahrir/ Mohandeseen/Arkadia Shopping Center</t>
  </si>
  <si>
    <t>February 01 2: Tahrir/Kasr al-Nil Bridge</t>
  </si>
  <si>
    <t>Visualization</t>
    <phoneticPr fontId="3" type="noConversion"/>
  </si>
  <si>
    <t>Hassanpour, Navid, Media Disruption Exacerbates Revolutionary Unrest: Evidence from Mubarak’s Natural Experiment (2011). APSA 2011 Annual Meeting Paper. Available at SSRN: http://ssrn.com/abstract=1903351; page 32.</t>
    <phoneticPr fontId="3" type="noConversion"/>
  </si>
  <si>
    <t>Number of Facebook Users per 100</t>
    <phoneticPr fontId="3" type="noConversion"/>
  </si>
  <si>
    <t>Egypt</t>
  </si>
  <si>
    <t>Rank</t>
  </si>
  <si>
    <t>Country</t>
  </si>
  <si>
    <t>Number of Facebook users 1st July 2009</t>
  </si>
  <si>
    <t>Number of Facebook users 1st July 2010</t>
  </si>
  <si>
    <t>Number of Facebook users 1st July 2008</t>
    <phoneticPr fontId="3" type="noConversion"/>
  </si>
  <si>
    <t>%, based on 80mil pop</t>
    <phoneticPr fontId="3" type="noConversion"/>
  </si>
  <si>
    <t>http://www.nickburcher.com/2012/01/facebook-usage-statistics-by-country.html</t>
  </si>
  <si>
    <t>February 05 1: Tahrir-Egyptian National Museum</t>
  </si>
  <si>
    <t>February 06 1: Tahrir-Egyptian National Museum</t>
  </si>
  <si>
    <t>February 07 1: Tahrir-Mugamma</t>
  </si>
  <si>
    <t>February 08 2: Tahrir/ Egyptian Parliament</t>
  </si>
  <si>
    <t>February 09 4: Tahrir/ Zamalek/ Ministry of Health-Egyptian Parliament/</t>
  </si>
  <si>
    <t>Dokki(organized labor protests)</t>
  </si>
  <si>
    <t>February 10 4: Tahrir/ TV Headquarters/ Egyptian Parliament/ Abdin Palace</t>
  </si>
  <si>
    <t>February 11 Friday 5: Tahrir/ TV Headquarters/Presidential Palace/</t>
  </si>
  <si>
    <t>Mustafa Mahmoud Mosque/ Egyptian Parliament</t>
  </si>
  <si>
    <t>Hassanpour, Navid, Media Disruption Exacerbates Revolutionary Unrest: Evidence from Mubarak’s Natural Experiment (2011). APSA 2011 Annual Meeting Paper. Available at SSRN: http://ssrn.com/abstract=1903351; page 31.</t>
    <phoneticPr fontId="3" type="noConversion"/>
  </si>
  <si>
    <t>Date Type of Disruption or Restoration</t>
  </si>
  <si>
    <t>January 25 Twitter.com blocked</t>
  </si>
  <si>
    <t>Bambuser.com (Live video streaming) blocked at 02:00 PM</t>
  </si>
  <si>
    <t>Activists’ mobile lines shut down</t>
  </si>
  <si>
    <t>Network coverage shut down in Tahrir</t>
  </si>
  <si>
    <t>January 26 Facebook.com blocked</t>
  </si>
  <si>
    <t>Blackberry services shut down 7:00 PM</t>
  </si>
  <si>
    <t>January 27 SMS shut down 10:00 PM</t>
  </si>
  <si>
    <t>January 28 Internet shut down-except one ISP, 1:30 AM</t>
  </si>
  <si>
    <t>Mobile phone calls shut down for one day</t>
  </si>
  <si>
    <t>Landlines shut down in some areas</t>
  </si>
  <si>
    <t>January 30 Al-jazeera Cairo bureau shut down</t>
  </si>
  <si>
    <t>January 31 Last ISP shut down</t>
  </si>
  <si>
    <t>February 01 State media campaign against protesters (text messages)</t>
  </si>
</sst>
</file>

<file path=xl/styles.xml><?xml version="1.0" encoding="utf-8"?>
<styleSheet xmlns="http://schemas.openxmlformats.org/spreadsheetml/2006/main">
  <fonts count="6">
    <font>
      <sz val="10"/>
      <name val="Verdana"/>
    </font>
    <font>
      <i/>
      <sz val="10"/>
      <name val="Verdana"/>
    </font>
    <font>
      <b/>
      <sz val="10"/>
      <name val="Verdana"/>
    </font>
    <font>
      <sz val="8"/>
      <name val="Verdana"/>
    </font>
    <font>
      <sz val="10"/>
      <name val="Arial"/>
      <family val="2"/>
    </font>
    <font>
      <u/>
      <sz val="10"/>
      <color indexed="12"/>
      <name val="Verdana"/>
    </font>
  </fonts>
  <fills count="3">
    <fill>
      <patternFill patternType="none"/>
    </fill>
    <fill>
      <patternFill patternType="gray125"/>
    </fill>
    <fill>
      <patternFill patternType="solid">
        <fgColor indexed="13"/>
        <bgColor indexed="64"/>
      </patternFill>
    </fill>
  </fills>
  <borders count="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8" xfId="0" applyNumberFormat="1" applyBorder="1" applyAlignment="1">
      <alignment vertical="top"/>
    </xf>
    <xf numFmtId="0" fontId="0" fillId="0" borderId="0" xfId="0" applyAlignment="1"/>
    <xf numFmtId="0" fontId="0" fillId="0" borderId="5" xfId="0" applyNumberFormat="1" applyBorder="1" applyAlignment="1">
      <alignment vertical="top"/>
    </xf>
    <xf numFmtId="0" fontId="0" fillId="0" borderId="5" xfId="0" applyBorder="1" applyAlignment="1">
      <alignment vertical="top"/>
    </xf>
    <xf numFmtId="0" fontId="0" fillId="0" borderId="3" xfId="0" applyBorder="1" applyAlignment="1">
      <alignment vertical="top"/>
    </xf>
    <xf numFmtId="3" fontId="0" fillId="0" borderId="0" xfId="0" applyNumberFormat="1"/>
    <xf numFmtId="49" fontId="0" fillId="0" borderId="0" xfId="0" applyNumberFormat="1" applyAlignment="1">
      <alignment horizontal="left"/>
    </xf>
    <xf numFmtId="0" fontId="0" fillId="0" borderId="0" xfId="0" applyAlignment="1">
      <alignment horizontal="left"/>
    </xf>
    <xf numFmtId="0" fontId="0" fillId="0" borderId="0" xfId="0" applyNumberFormat="1" applyAlignment="1">
      <alignment horizontal="left"/>
    </xf>
    <xf numFmtId="0" fontId="0" fillId="0" borderId="0" xfId="0" applyNumberFormat="1" applyAlignment="1">
      <alignment horizontal="center"/>
    </xf>
    <xf numFmtId="0" fontId="0" fillId="2" borderId="0" xfId="0" applyFill="1"/>
    <xf numFmtId="0" fontId="0" fillId="0" borderId="0" xfId="0"/>
    <xf numFmtId="0" fontId="5" fillId="0" borderId="0" xfId="1" applyAlignment="1" applyProtection="1"/>
    <xf numFmtId="0" fontId="2" fillId="0" borderId="0" xfId="0" applyFont="1"/>
    <xf numFmtId="0" fontId="0" fillId="0" borderId="0" xfId="0"/>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United States Political Unrest: 1919-2010</a:t>
            </a:r>
          </a:p>
        </c:rich>
      </c:tx>
      <c:layout/>
    </c:title>
    <c:plotArea>
      <c:layout/>
      <c:barChart>
        <c:barDir val="col"/>
        <c:grouping val="stacked"/>
        <c:ser>
          <c:idx val="0"/>
          <c:order val="0"/>
          <c:tx>
            <c:strRef>
              <c:f>Sheet2!$H$12</c:f>
              <c:strCache>
                <c:ptCount val="1"/>
                <c:pt idx="0">
                  <c:v>Anti-Government Demonstrations</c:v>
                </c:pt>
              </c:strCache>
            </c:strRef>
          </c:tx>
          <c:cat>
            <c:numRef>
              <c:f>Sheet2!$G$13:$G$98</c:f>
              <c:numCache>
                <c:formatCode>General</c:formatCode>
                <c:ptCount val="86"/>
                <c:pt idx="0">
                  <c:v>2010.0</c:v>
                </c:pt>
                <c:pt idx="1">
                  <c:v>2009.0</c:v>
                </c:pt>
                <c:pt idx="2">
                  <c:v>2008.0</c:v>
                </c:pt>
                <c:pt idx="3">
                  <c:v>2007.0</c:v>
                </c:pt>
                <c:pt idx="4">
                  <c:v>2006.0</c:v>
                </c:pt>
                <c:pt idx="5">
                  <c:v>2005.0</c:v>
                </c:pt>
                <c:pt idx="6">
                  <c:v>2004.0</c:v>
                </c:pt>
                <c:pt idx="7">
                  <c:v>2003.0</c:v>
                </c:pt>
                <c:pt idx="8">
                  <c:v>2002.0</c:v>
                </c:pt>
                <c:pt idx="9">
                  <c:v>2001.0</c:v>
                </c:pt>
                <c:pt idx="10">
                  <c:v>2000.0</c:v>
                </c:pt>
                <c:pt idx="11">
                  <c:v>1999.0</c:v>
                </c:pt>
                <c:pt idx="12">
                  <c:v>1998.0</c:v>
                </c:pt>
                <c:pt idx="13">
                  <c:v>1997.0</c:v>
                </c:pt>
                <c:pt idx="14">
                  <c:v>1996.0</c:v>
                </c:pt>
                <c:pt idx="15">
                  <c:v>1995.0</c:v>
                </c:pt>
                <c:pt idx="16">
                  <c:v>1994.0</c:v>
                </c:pt>
                <c:pt idx="17">
                  <c:v>1993.0</c:v>
                </c:pt>
                <c:pt idx="18">
                  <c:v>1992.0</c:v>
                </c:pt>
                <c:pt idx="19">
                  <c:v>1991.0</c:v>
                </c:pt>
                <c:pt idx="20">
                  <c:v>1990.0</c:v>
                </c:pt>
                <c:pt idx="21">
                  <c:v>1989.0</c:v>
                </c:pt>
                <c:pt idx="22">
                  <c:v>1988.0</c:v>
                </c:pt>
                <c:pt idx="23">
                  <c:v>1987.0</c:v>
                </c:pt>
                <c:pt idx="24">
                  <c:v>1986.0</c:v>
                </c:pt>
                <c:pt idx="25">
                  <c:v>1985.0</c:v>
                </c:pt>
                <c:pt idx="26">
                  <c:v>1984.0</c:v>
                </c:pt>
                <c:pt idx="27">
                  <c:v>1983.0</c:v>
                </c:pt>
                <c:pt idx="28">
                  <c:v>1982.0</c:v>
                </c:pt>
                <c:pt idx="29">
                  <c:v>1981.0</c:v>
                </c:pt>
                <c:pt idx="30">
                  <c:v>1980.0</c:v>
                </c:pt>
                <c:pt idx="31">
                  <c:v>1979.0</c:v>
                </c:pt>
                <c:pt idx="32">
                  <c:v>1978.0</c:v>
                </c:pt>
                <c:pt idx="33">
                  <c:v>1977.0</c:v>
                </c:pt>
                <c:pt idx="34">
                  <c:v>1976.0</c:v>
                </c:pt>
                <c:pt idx="35">
                  <c:v>1975.0</c:v>
                </c:pt>
                <c:pt idx="36">
                  <c:v>1974.0</c:v>
                </c:pt>
                <c:pt idx="37">
                  <c:v>1973.0</c:v>
                </c:pt>
                <c:pt idx="38">
                  <c:v>1972.0</c:v>
                </c:pt>
                <c:pt idx="39">
                  <c:v>1971.0</c:v>
                </c:pt>
                <c:pt idx="40">
                  <c:v>1970.0</c:v>
                </c:pt>
                <c:pt idx="41">
                  <c:v>1969.0</c:v>
                </c:pt>
                <c:pt idx="42">
                  <c:v>1968.0</c:v>
                </c:pt>
                <c:pt idx="43">
                  <c:v>1967.0</c:v>
                </c:pt>
                <c:pt idx="44">
                  <c:v>1966.0</c:v>
                </c:pt>
                <c:pt idx="45">
                  <c:v>1965.0</c:v>
                </c:pt>
                <c:pt idx="46">
                  <c:v>1964.0</c:v>
                </c:pt>
                <c:pt idx="47">
                  <c:v>1963.0</c:v>
                </c:pt>
                <c:pt idx="48">
                  <c:v>1962.0</c:v>
                </c:pt>
                <c:pt idx="49">
                  <c:v>1961.0</c:v>
                </c:pt>
                <c:pt idx="50">
                  <c:v>1960.0</c:v>
                </c:pt>
                <c:pt idx="51">
                  <c:v>1959.0</c:v>
                </c:pt>
                <c:pt idx="52">
                  <c:v>1958.0</c:v>
                </c:pt>
                <c:pt idx="53">
                  <c:v>1957.0</c:v>
                </c:pt>
                <c:pt idx="54">
                  <c:v>1956.0</c:v>
                </c:pt>
                <c:pt idx="55">
                  <c:v>1955.0</c:v>
                </c:pt>
                <c:pt idx="56">
                  <c:v>1954.0</c:v>
                </c:pt>
                <c:pt idx="57">
                  <c:v>1953.0</c:v>
                </c:pt>
                <c:pt idx="58">
                  <c:v>1952.0</c:v>
                </c:pt>
                <c:pt idx="59">
                  <c:v>1951.0</c:v>
                </c:pt>
                <c:pt idx="60">
                  <c:v>1950.0</c:v>
                </c:pt>
                <c:pt idx="61">
                  <c:v>1949.0</c:v>
                </c:pt>
                <c:pt idx="62">
                  <c:v>1948.0</c:v>
                </c:pt>
                <c:pt idx="63">
                  <c:v>1947.0</c:v>
                </c:pt>
                <c:pt idx="64">
                  <c:v>1946.0</c:v>
                </c:pt>
                <c:pt idx="65">
                  <c:v>1939.0</c:v>
                </c:pt>
                <c:pt idx="66">
                  <c:v>1938.0</c:v>
                </c:pt>
                <c:pt idx="67">
                  <c:v>1937.0</c:v>
                </c:pt>
                <c:pt idx="68">
                  <c:v>1936.0</c:v>
                </c:pt>
                <c:pt idx="69">
                  <c:v>1935.0</c:v>
                </c:pt>
                <c:pt idx="70">
                  <c:v>1934.0</c:v>
                </c:pt>
                <c:pt idx="71">
                  <c:v>1933.0</c:v>
                </c:pt>
                <c:pt idx="72">
                  <c:v>1932.0</c:v>
                </c:pt>
                <c:pt idx="73">
                  <c:v>1931.0</c:v>
                </c:pt>
                <c:pt idx="74">
                  <c:v>1930.0</c:v>
                </c:pt>
                <c:pt idx="75">
                  <c:v>1929.0</c:v>
                </c:pt>
                <c:pt idx="76">
                  <c:v>1928.0</c:v>
                </c:pt>
                <c:pt idx="77">
                  <c:v>1927.0</c:v>
                </c:pt>
                <c:pt idx="78">
                  <c:v>1926.0</c:v>
                </c:pt>
                <c:pt idx="79">
                  <c:v>1925.0</c:v>
                </c:pt>
                <c:pt idx="80">
                  <c:v>1924.0</c:v>
                </c:pt>
                <c:pt idx="81">
                  <c:v>1923.0</c:v>
                </c:pt>
                <c:pt idx="82">
                  <c:v>1922.0</c:v>
                </c:pt>
                <c:pt idx="83">
                  <c:v>1921.0</c:v>
                </c:pt>
                <c:pt idx="84">
                  <c:v>1920.0</c:v>
                </c:pt>
                <c:pt idx="85">
                  <c:v>1919.0</c:v>
                </c:pt>
              </c:numCache>
            </c:numRef>
          </c:cat>
          <c:val>
            <c:numRef>
              <c:f>Sheet2!$H$13:$H$98</c:f>
              <c:numCache>
                <c:formatCode>General</c:formatCode>
                <c:ptCount val="86"/>
                <c:pt idx="0">
                  <c:v>1.0</c:v>
                </c:pt>
                <c:pt idx="1">
                  <c:v>2.0</c:v>
                </c:pt>
                <c:pt idx="2">
                  <c:v>3.0</c:v>
                </c:pt>
                <c:pt idx="3">
                  <c:v>3.0</c:v>
                </c:pt>
                <c:pt idx="4">
                  <c:v>1.0</c:v>
                </c:pt>
                <c:pt idx="5">
                  <c:v>3.0</c:v>
                </c:pt>
                <c:pt idx="6">
                  <c:v>5.0</c:v>
                </c:pt>
                <c:pt idx="7">
                  <c:v>1.0</c:v>
                </c:pt>
                <c:pt idx="8">
                  <c:v>2.0</c:v>
                </c:pt>
                <c:pt idx="9">
                  <c:v>0.0</c:v>
                </c:pt>
                <c:pt idx="10">
                  <c:v>0.0</c:v>
                </c:pt>
                <c:pt idx="11">
                  <c:v>1.0</c:v>
                </c:pt>
                <c:pt idx="12">
                  <c:v>2.0</c:v>
                </c:pt>
                <c:pt idx="13">
                  <c:v>0.0</c:v>
                </c:pt>
                <c:pt idx="14">
                  <c:v>3.0</c:v>
                </c:pt>
                <c:pt idx="15">
                  <c:v>0.0</c:v>
                </c:pt>
                <c:pt idx="16">
                  <c:v>0.0</c:v>
                </c:pt>
                <c:pt idx="17">
                  <c:v>0.0</c:v>
                </c:pt>
                <c:pt idx="18">
                  <c:v>3.0</c:v>
                </c:pt>
                <c:pt idx="19">
                  <c:v>4.0</c:v>
                </c:pt>
                <c:pt idx="20">
                  <c:v>3.0</c:v>
                </c:pt>
                <c:pt idx="21">
                  <c:v>0.0</c:v>
                </c:pt>
                <c:pt idx="22">
                  <c:v>0.0</c:v>
                </c:pt>
                <c:pt idx="23">
                  <c:v>0.0</c:v>
                </c:pt>
                <c:pt idx="24">
                  <c:v>0.0</c:v>
                </c:pt>
                <c:pt idx="25">
                  <c:v>0.0</c:v>
                </c:pt>
                <c:pt idx="26">
                  <c:v>5.0</c:v>
                </c:pt>
                <c:pt idx="27">
                  <c:v>5.0</c:v>
                </c:pt>
                <c:pt idx="28">
                  <c:v>1.0</c:v>
                </c:pt>
                <c:pt idx="29">
                  <c:v>3.0</c:v>
                </c:pt>
                <c:pt idx="30">
                  <c:v>0.0</c:v>
                </c:pt>
                <c:pt idx="31">
                  <c:v>7.0</c:v>
                </c:pt>
                <c:pt idx="32">
                  <c:v>12.0</c:v>
                </c:pt>
                <c:pt idx="33">
                  <c:v>5.0</c:v>
                </c:pt>
                <c:pt idx="34">
                  <c:v>0.0</c:v>
                </c:pt>
                <c:pt idx="35">
                  <c:v>8.0</c:v>
                </c:pt>
                <c:pt idx="36">
                  <c:v>0.0</c:v>
                </c:pt>
                <c:pt idx="37">
                  <c:v>3.0</c:v>
                </c:pt>
                <c:pt idx="38">
                  <c:v>2.0</c:v>
                </c:pt>
                <c:pt idx="39">
                  <c:v>2.0</c:v>
                </c:pt>
                <c:pt idx="40">
                  <c:v>20.0</c:v>
                </c:pt>
                <c:pt idx="41">
                  <c:v>30.0</c:v>
                </c:pt>
                <c:pt idx="42">
                  <c:v>37.0</c:v>
                </c:pt>
                <c:pt idx="43">
                  <c:v>28.0</c:v>
                </c:pt>
                <c:pt idx="44">
                  <c:v>13.0</c:v>
                </c:pt>
                <c:pt idx="45">
                  <c:v>13.0</c:v>
                </c:pt>
                <c:pt idx="46">
                  <c:v>11.0</c:v>
                </c:pt>
                <c:pt idx="47">
                  <c:v>60.0</c:v>
                </c:pt>
                <c:pt idx="48">
                  <c:v>7.0</c:v>
                </c:pt>
                <c:pt idx="49">
                  <c:v>3.0</c:v>
                </c:pt>
                <c:pt idx="50">
                  <c:v>22.0</c:v>
                </c:pt>
                <c:pt idx="51">
                  <c:v>2.0</c:v>
                </c:pt>
                <c:pt idx="52">
                  <c:v>1.0</c:v>
                </c:pt>
                <c:pt idx="53">
                  <c:v>2.0</c:v>
                </c:pt>
                <c:pt idx="54">
                  <c:v>4.0</c:v>
                </c:pt>
                <c:pt idx="55">
                  <c:v>2.0</c:v>
                </c:pt>
                <c:pt idx="56">
                  <c:v>1.0</c:v>
                </c:pt>
                <c:pt idx="57">
                  <c:v>2.0</c:v>
                </c:pt>
                <c:pt idx="58">
                  <c:v>1.0</c:v>
                </c:pt>
                <c:pt idx="59">
                  <c:v>3.0</c:v>
                </c:pt>
                <c:pt idx="60">
                  <c:v>0.0</c:v>
                </c:pt>
                <c:pt idx="61">
                  <c:v>3.0</c:v>
                </c:pt>
                <c:pt idx="62">
                  <c:v>1.0</c:v>
                </c:pt>
                <c:pt idx="63">
                  <c:v>2.0</c:v>
                </c:pt>
                <c:pt idx="64">
                  <c:v>0.0</c:v>
                </c:pt>
                <c:pt idx="65">
                  <c:v>1.0</c:v>
                </c:pt>
                <c:pt idx="66">
                  <c:v>0.0</c:v>
                </c:pt>
                <c:pt idx="67">
                  <c:v>6.0</c:v>
                </c:pt>
                <c:pt idx="68">
                  <c:v>4.0</c:v>
                </c:pt>
                <c:pt idx="69">
                  <c:v>2.0</c:v>
                </c:pt>
                <c:pt idx="70">
                  <c:v>9.0</c:v>
                </c:pt>
                <c:pt idx="71">
                  <c:v>4.0</c:v>
                </c:pt>
                <c:pt idx="72">
                  <c:v>9.0</c:v>
                </c:pt>
                <c:pt idx="73">
                  <c:v>11.0</c:v>
                </c:pt>
                <c:pt idx="74">
                  <c:v>5.0</c:v>
                </c:pt>
                <c:pt idx="75">
                  <c:v>2.0</c:v>
                </c:pt>
                <c:pt idx="76">
                  <c:v>0.0</c:v>
                </c:pt>
                <c:pt idx="77">
                  <c:v>1.0</c:v>
                </c:pt>
                <c:pt idx="78">
                  <c:v>0.0</c:v>
                </c:pt>
                <c:pt idx="79">
                  <c:v>0.0</c:v>
                </c:pt>
                <c:pt idx="80">
                  <c:v>5.0</c:v>
                </c:pt>
                <c:pt idx="81">
                  <c:v>4.0</c:v>
                </c:pt>
                <c:pt idx="82">
                  <c:v>1.0</c:v>
                </c:pt>
                <c:pt idx="83">
                  <c:v>3.0</c:v>
                </c:pt>
                <c:pt idx="84">
                  <c:v>4.0</c:v>
                </c:pt>
                <c:pt idx="85">
                  <c:v>5.0</c:v>
                </c:pt>
              </c:numCache>
            </c:numRef>
          </c:val>
        </c:ser>
        <c:ser>
          <c:idx val="1"/>
          <c:order val="1"/>
          <c:tx>
            <c:strRef>
              <c:f>Sheet2!$I$12</c:f>
              <c:strCache>
                <c:ptCount val="1"/>
                <c:pt idx="0">
                  <c:v>General Strikes</c:v>
                </c:pt>
              </c:strCache>
            </c:strRef>
          </c:tx>
          <c:cat>
            <c:numRef>
              <c:f>Sheet2!$G$13:$G$98</c:f>
              <c:numCache>
                <c:formatCode>General</c:formatCode>
                <c:ptCount val="86"/>
                <c:pt idx="0">
                  <c:v>2010.0</c:v>
                </c:pt>
                <c:pt idx="1">
                  <c:v>2009.0</c:v>
                </c:pt>
                <c:pt idx="2">
                  <c:v>2008.0</c:v>
                </c:pt>
                <c:pt idx="3">
                  <c:v>2007.0</c:v>
                </c:pt>
                <c:pt idx="4">
                  <c:v>2006.0</c:v>
                </c:pt>
                <c:pt idx="5">
                  <c:v>2005.0</c:v>
                </c:pt>
                <c:pt idx="6">
                  <c:v>2004.0</c:v>
                </c:pt>
                <c:pt idx="7">
                  <c:v>2003.0</c:v>
                </c:pt>
                <c:pt idx="8">
                  <c:v>2002.0</c:v>
                </c:pt>
                <c:pt idx="9">
                  <c:v>2001.0</c:v>
                </c:pt>
                <c:pt idx="10">
                  <c:v>2000.0</c:v>
                </c:pt>
                <c:pt idx="11">
                  <c:v>1999.0</c:v>
                </c:pt>
                <c:pt idx="12">
                  <c:v>1998.0</c:v>
                </c:pt>
                <c:pt idx="13">
                  <c:v>1997.0</c:v>
                </c:pt>
                <c:pt idx="14">
                  <c:v>1996.0</c:v>
                </c:pt>
                <c:pt idx="15">
                  <c:v>1995.0</c:v>
                </c:pt>
                <c:pt idx="16">
                  <c:v>1994.0</c:v>
                </c:pt>
                <c:pt idx="17">
                  <c:v>1993.0</c:v>
                </c:pt>
                <c:pt idx="18">
                  <c:v>1992.0</c:v>
                </c:pt>
                <c:pt idx="19">
                  <c:v>1991.0</c:v>
                </c:pt>
                <c:pt idx="20">
                  <c:v>1990.0</c:v>
                </c:pt>
                <c:pt idx="21">
                  <c:v>1989.0</c:v>
                </c:pt>
                <c:pt idx="22">
                  <c:v>1988.0</c:v>
                </c:pt>
                <c:pt idx="23">
                  <c:v>1987.0</c:v>
                </c:pt>
                <c:pt idx="24">
                  <c:v>1986.0</c:v>
                </c:pt>
                <c:pt idx="25">
                  <c:v>1985.0</c:v>
                </c:pt>
                <c:pt idx="26">
                  <c:v>1984.0</c:v>
                </c:pt>
                <c:pt idx="27">
                  <c:v>1983.0</c:v>
                </c:pt>
                <c:pt idx="28">
                  <c:v>1982.0</c:v>
                </c:pt>
                <c:pt idx="29">
                  <c:v>1981.0</c:v>
                </c:pt>
                <c:pt idx="30">
                  <c:v>1980.0</c:v>
                </c:pt>
                <c:pt idx="31">
                  <c:v>1979.0</c:v>
                </c:pt>
                <c:pt idx="32">
                  <c:v>1978.0</c:v>
                </c:pt>
                <c:pt idx="33">
                  <c:v>1977.0</c:v>
                </c:pt>
                <c:pt idx="34">
                  <c:v>1976.0</c:v>
                </c:pt>
                <c:pt idx="35">
                  <c:v>1975.0</c:v>
                </c:pt>
                <c:pt idx="36">
                  <c:v>1974.0</c:v>
                </c:pt>
                <c:pt idx="37">
                  <c:v>1973.0</c:v>
                </c:pt>
                <c:pt idx="38">
                  <c:v>1972.0</c:v>
                </c:pt>
                <c:pt idx="39">
                  <c:v>1971.0</c:v>
                </c:pt>
                <c:pt idx="40">
                  <c:v>1970.0</c:v>
                </c:pt>
                <c:pt idx="41">
                  <c:v>1969.0</c:v>
                </c:pt>
                <c:pt idx="42">
                  <c:v>1968.0</c:v>
                </c:pt>
                <c:pt idx="43">
                  <c:v>1967.0</c:v>
                </c:pt>
                <c:pt idx="44">
                  <c:v>1966.0</c:v>
                </c:pt>
                <c:pt idx="45">
                  <c:v>1965.0</c:v>
                </c:pt>
                <c:pt idx="46">
                  <c:v>1964.0</c:v>
                </c:pt>
                <c:pt idx="47">
                  <c:v>1963.0</c:v>
                </c:pt>
                <c:pt idx="48">
                  <c:v>1962.0</c:v>
                </c:pt>
                <c:pt idx="49">
                  <c:v>1961.0</c:v>
                </c:pt>
                <c:pt idx="50">
                  <c:v>1960.0</c:v>
                </c:pt>
                <c:pt idx="51">
                  <c:v>1959.0</c:v>
                </c:pt>
                <c:pt idx="52">
                  <c:v>1958.0</c:v>
                </c:pt>
                <c:pt idx="53">
                  <c:v>1957.0</c:v>
                </c:pt>
                <c:pt idx="54">
                  <c:v>1956.0</c:v>
                </c:pt>
                <c:pt idx="55">
                  <c:v>1955.0</c:v>
                </c:pt>
                <c:pt idx="56">
                  <c:v>1954.0</c:v>
                </c:pt>
                <c:pt idx="57">
                  <c:v>1953.0</c:v>
                </c:pt>
                <c:pt idx="58">
                  <c:v>1952.0</c:v>
                </c:pt>
                <c:pt idx="59">
                  <c:v>1951.0</c:v>
                </c:pt>
                <c:pt idx="60">
                  <c:v>1950.0</c:v>
                </c:pt>
                <c:pt idx="61">
                  <c:v>1949.0</c:v>
                </c:pt>
                <c:pt idx="62">
                  <c:v>1948.0</c:v>
                </c:pt>
                <c:pt idx="63">
                  <c:v>1947.0</c:v>
                </c:pt>
                <c:pt idx="64">
                  <c:v>1946.0</c:v>
                </c:pt>
                <c:pt idx="65">
                  <c:v>1939.0</c:v>
                </c:pt>
                <c:pt idx="66">
                  <c:v>1938.0</c:v>
                </c:pt>
                <c:pt idx="67">
                  <c:v>1937.0</c:v>
                </c:pt>
                <c:pt idx="68">
                  <c:v>1936.0</c:v>
                </c:pt>
                <c:pt idx="69">
                  <c:v>1935.0</c:v>
                </c:pt>
                <c:pt idx="70">
                  <c:v>1934.0</c:v>
                </c:pt>
                <c:pt idx="71">
                  <c:v>1933.0</c:v>
                </c:pt>
                <c:pt idx="72">
                  <c:v>1932.0</c:v>
                </c:pt>
                <c:pt idx="73">
                  <c:v>1931.0</c:v>
                </c:pt>
                <c:pt idx="74">
                  <c:v>1930.0</c:v>
                </c:pt>
                <c:pt idx="75">
                  <c:v>1929.0</c:v>
                </c:pt>
                <c:pt idx="76">
                  <c:v>1928.0</c:v>
                </c:pt>
                <c:pt idx="77">
                  <c:v>1927.0</c:v>
                </c:pt>
                <c:pt idx="78">
                  <c:v>1926.0</c:v>
                </c:pt>
                <c:pt idx="79">
                  <c:v>1925.0</c:v>
                </c:pt>
                <c:pt idx="80">
                  <c:v>1924.0</c:v>
                </c:pt>
                <c:pt idx="81">
                  <c:v>1923.0</c:v>
                </c:pt>
                <c:pt idx="82">
                  <c:v>1922.0</c:v>
                </c:pt>
                <c:pt idx="83">
                  <c:v>1921.0</c:v>
                </c:pt>
                <c:pt idx="84">
                  <c:v>1920.0</c:v>
                </c:pt>
                <c:pt idx="85">
                  <c:v>1919.0</c:v>
                </c:pt>
              </c:numCache>
            </c:numRef>
          </c:cat>
          <c:val>
            <c:numRef>
              <c:f>Sheet2!$I$13:$I$98</c:f>
              <c:numCache>
                <c:formatCode>General</c:formatCode>
                <c:ptCount val="8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1.0</c:v>
                </c:pt>
                <c:pt idx="64">
                  <c:v>2.0</c:v>
                </c:pt>
                <c:pt idx="65">
                  <c:v>1.0</c:v>
                </c:pt>
                <c:pt idx="66">
                  <c:v>0.0</c:v>
                </c:pt>
                <c:pt idx="67">
                  <c:v>0.0</c:v>
                </c:pt>
                <c:pt idx="68">
                  <c:v>0.0</c:v>
                </c:pt>
                <c:pt idx="69">
                  <c:v>0.0</c:v>
                </c:pt>
                <c:pt idx="70">
                  <c:v>2.0</c:v>
                </c:pt>
                <c:pt idx="71">
                  <c:v>1.0</c:v>
                </c:pt>
                <c:pt idx="72">
                  <c:v>2.0</c:v>
                </c:pt>
                <c:pt idx="73">
                  <c:v>0.0</c:v>
                </c:pt>
                <c:pt idx="74">
                  <c:v>1.0</c:v>
                </c:pt>
                <c:pt idx="75">
                  <c:v>0.0</c:v>
                </c:pt>
                <c:pt idx="76">
                  <c:v>0.0</c:v>
                </c:pt>
                <c:pt idx="77">
                  <c:v>0.0</c:v>
                </c:pt>
                <c:pt idx="78">
                  <c:v>0.0</c:v>
                </c:pt>
                <c:pt idx="79">
                  <c:v>0.0</c:v>
                </c:pt>
                <c:pt idx="80">
                  <c:v>2.0</c:v>
                </c:pt>
                <c:pt idx="81">
                  <c:v>0.0</c:v>
                </c:pt>
                <c:pt idx="82">
                  <c:v>1.0</c:v>
                </c:pt>
                <c:pt idx="83">
                  <c:v>1.0</c:v>
                </c:pt>
                <c:pt idx="84">
                  <c:v>0.0</c:v>
                </c:pt>
                <c:pt idx="85">
                  <c:v>2.0</c:v>
                </c:pt>
              </c:numCache>
            </c:numRef>
          </c:val>
        </c:ser>
        <c:ser>
          <c:idx val="2"/>
          <c:order val="2"/>
          <c:tx>
            <c:strRef>
              <c:f>Sheet2!$J$12</c:f>
              <c:strCache>
                <c:ptCount val="1"/>
                <c:pt idx="0">
                  <c:v>Assassinations</c:v>
                </c:pt>
              </c:strCache>
            </c:strRef>
          </c:tx>
          <c:cat>
            <c:numRef>
              <c:f>Sheet2!$G$13:$G$98</c:f>
              <c:numCache>
                <c:formatCode>General</c:formatCode>
                <c:ptCount val="86"/>
                <c:pt idx="0">
                  <c:v>2010.0</c:v>
                </c:pt>
                <c:pt idx="1">
                  <c:v>2009.0</c:v>
                </c:pt>
                <c:pt idx="2">
                  <c:v>2008.0</c:v>
                </c:pt>
                <c:pt idx="3">
                  <c:v>2007.0</c:v>
                </c:pt>
                <c:pt idx="4">
                  <c:v>2006.0</c:v>
                </c:pt>
                <c:pt idx="5">
                  <c:v>2005.0</c:v>
                </c:pt>
                <c:pt idx="6">
                  <c:v>2004.0</c:v>
                </c:pt>
                <c:pt idx="7">
                  <c:v>2003.0</c:v>
                </c:pt>
                <c:pt idx="8">
                  <c:v>2002.0</c:v>
                </c:pt>
                <c:pt idx="9">
                  <c:v>2001.0</c:v>
                </c:pt>
                <c:pt idx="10">
                  <c:v>2000.0</c:v>
                </c:pt>
                <c:pt idx="11">
                  <c:v>1999.0</c:v>
                </c:pt>
                <c:pt idx="12">
                  <c:v>1998.0</c:v>
                </c:pt>
                <c:pt idx="13">
                  <c:v>1997.0</c:v>
                </c:pt>
                <c:pt idx="14">
                  <c:v>1996.0</c:v>
                </c:pt>
                <c:pt idx="15">
                  <c:v>1995.0</c:v>
                </c:pt>
                <c:pt idx="16">
                  <c:v>1994.0</c:v>
                </c:pt>
                <c:pt idx="17">
                  <c:v>1993.0</c:v>
                </c:pt>
                <c:pt idx="18">
                  <c:v>1992.0</c:v>
                </c:pt>
                <c:pt idx="19">
                  <c:v>1991.0</c:v>
                </c:pt>
                <c:pt idx="20">
                  <c:v>1990.0</c:v>
                </c:pt>
                <c:pt idx="21">
                  <c:v>1989.0</c:v>
                </c:pt>
                <c:pt idx="22">
                  <c:v>1988.0</c:v>
                </c:pt>
                <c:pt idx="23">
                  <c:v>1987.0</c:v>
                </c:pt>
                <c:pt idx="24">
                  <c:v>1986.0</c:v>
                </c:pt>
                <c:pt idx="25">
                  <c:v>1985.0</c:v>
                </c:pt>
                <c:pt idx="26">
                  <c:v>1984.0</c:v>
                </c:pt>
                <c:pt idx="27">
                  <c:v>1983.0</c:v>
                </c:pt>
                <c:pt idx="28">
                  <c:v>1982.0</c:v>
                </c:pt>
                <c:pt idx="29">
                  <c:v>1981.0</c:v>
                </c:pt>
                <c:pt idx="30">
                  <c:v>1980.0</c:v>
                </c:pt>
                <c:pt idx="31">
                  <c:v>1979.0</c:v>
                </c:pt>
                <c:pt idx="32">
                  <c:v>1978.0</c:v>
                </c:pt>
                <c:pt idx="33">
                  <c:v>1977.0</c:v>
                </c:pt>
                <c:pt idx="34">
                  <c:v>1976.0</c:v>
                </c:pt>
                <c:pt idx="35">
                  <c:v>1975.0</c:v>
                </c:pt>
                <c:pt idx="36">
                  <c:v>1974.0</c:v>
                </c:pt>
                <c:pt idx="37">
                  <c:v>1973.0</c:v>
                </c:pt>
                <c:pt idx="38">
                  <c:v>1972.0</c:v>
                </c:pt>
                <c:pt idx="39">
                  <c:v>1971.0</c:v>
                </c:pt>
                <c:pt idx="40">
                  <c:v>1970.0</c:v>
                </c:pt>
                <c:pt idx="41">
                  <c:v>1969.0</c:v>
                </c:pt>
                <c:pt idx="42">
                  <c:v>1968.0</c:v>
                </c:pt>
                <c:pt idx="43">
                  <c:v>1967.0</c:v>
                </c:pt>
                <c:pt idx="44">
                  <c:v>1966.0</c:v>
                </c:pt>
                <c:pt idx="45">
                  <c:v>1965.0</c:v>
                </c:pt>
                <c:pt idx="46">
                  <c:v>1964.0</c:v>
                </c:pt>
                <c:pt idx="47">
                  <c:v>1963.0</c:v>
                </c:pt>
                <c:pt idx="48">
                  <c:v>1962.0</c:v>
                </c:pt>
                <c:pt idx="49">
                  <c:v>1961.0</c:v>
                </c:pt>
                <c:pt idx="50">
                  <c:v>1960.0</c:v>
                </c:pt>
                <c:pt idx="51">
                  <c:v>1959.0</c:v>
                </c:pt>
                <c:pt idx="52">
                  <c:v>1958.0</c:v>
                </c:pt>
                <c:pt idx="53">
                  <c:v>1957.0</c:v>
                </c:pt>
                <c:pt idx="54">
                  <c:v>1956.0</c:v>
                </c:pt>
                <c:pt idx="55">
                  <c:v>1955.0</c:v>
                </c:pt>
                <c:pt idx="56">
                  <c:v>1954.0</c:v>
                </c:pt>
                <c:pt idx="57">
                  <c:v>1953.0</c:v>
                </c:pt>
                <c:pt idx="58">
                  <c:v>1952.0</c:v>
                </c:pt>
                <c:pt idx="59">
                  <c:v>1951.0</c:v>
                </c:pt>
                <c:pt idx="60">
                  <c:v>1950.0</c:v>
                </c:pt>
                <c:pt idx="61">
                  <c:v>1949.0</c:v>
                </c:pt>
                <c:pt idx="62">
                  <c:v>1948.0</c:v>
                </c:pt>
                <c:pt idx="63">
                  <c:v>1947.0</c:v>
                </c:pt>
                <c:pt idx="64">
                  <c:v>1946.0</c:v>
                </c:pt>
                <c:pt idx="65">
                  <c:v>1939.0</c:v>
                </c:pt>
                <c:pt idx="66">
                  <c:v>1938.0</c:v>
                </c:pt>
                <c:pt idx="67">
                  <c:v>1937.0</c:v>
                </c:pt>
                <c:pt idx="68">
                  <c:v>1936.0</c:v>
                </c:pt>
                <c:pt idx="69">
                  <c:v>1935.0</c:v>
                </c:pt>
                <c:pt idx="70">
                  <c:v>1934.0</c:v>
                </c:pt>
                <c:pt idx="71">
                  <c:v>1933.0</c:v>
                </c:pt>
                <c:pt idx="72">
                  <c:v>1932.0</c:v>
                </c:pt>
                <c:pt idx="73">
                  <c:v>1931.0</c:v>
                </c:pt>
                <c:pt idx="74">
                  <c:v>1930.0</c:v>
                </c:pt>
                <c:pt idx="75">
                  <c:v>1929.0</c:v>
                </c:pt>
                <c:pt idx="76">
                  <c:v>1928.0</c:v>
                </c:pt>
                <c:pt idx="77">
                  <c:v>1927.0</c:v>
                </c:pt>
                <c:pt idx="78">
                  <c:v>1926.0</c:v>
                </c:pt>
                <c:pt idx="79">
                  <c:v>1925.0</c:v>
                </c:pt>
                <c:pt idx="80">
                  <c:v>1924.0</c:v>
                </c:pt>
                <c:pt idx="81">
                  <c:v>1923.0</c:v>
                </c:pt>
                <c:pt idx="82">
                  <c:v>1922.0</c:v>
                </c:pt>
                <c:pt idx="83">
                  <c:v>1921.0</c:v>
                </c:pt>
                <c:pt idx="84">
                  <c:v>1920.0</c:v>
                </c:pt>
                <c:pt idx="85">
                  <c:v>1919.0</c:v>
                </c:pt>
              </c:numCache>
            </c:numRef>
          </c:cat>
          <c:val>
            <c:numRef>
              <c:f>Sheet2!$J$13:$J$98</c:f>
              <c:numCache>
                <c:formatCode>General</c:formatCode>
                <c:ptCount val="8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1.0</c:v>
                </c:pt>
                <c:pt idx="30">
                  <c:v>0.0</c:v>
                </c:pt>
                <c:pt idx="31">
                  <c:v>0.0</c:v>
                </c:pt>
                <c:pt idx="32">
                  <c:v>0.0</c:v>
                </c:pt>
                <c:pt idx="33">
                  <c:v>0.0</c:v>
                </c:pt>
                <c:pt idx="34">
                  <c:v>1.0</c:v>
                </c:pt>
                <c:pt idx="35">
                  <c:v>2.0</c:v>
                </c:pt>
                <c:pt idx="36">
                  <c:v>1.0</c:v>
                </c:pt>
                <c:pt idx="37">
                  <c:v>0.0</c:v>
                </c:pt>
                <c:pt idx="38">
                  <c:v>0.0</c:v>
                </c:pt>
                <c:pt idx="39">
                  <c:v>0.0</c:v>
                </c:pt>
                <c:pt idx="40">
                  <c:v>0.0</c:v>
                </c:pt>
                <c:pt idx="41">
                  <c:v>0.0</c:v>
                </c:pt>
                <c:pt idx="42">
                  <c:v>2.0</c:v>
                </c:pt>
                <c:pt idx="43">
                  <c:v>1.0</c:v>
                </c:pt>
                <c:pt idx="44">
                  <c:v>0.0</c:v>
                </c:pt>
                <c:pt idx="45">
                  <c:v>2.0</c:v>
                </c:pt>
                <c:pt idx="46">
                  <c:v>0.0</c:v>
                </c:pt>
                <c:pt idx="47">
                  <c:v>3.0</c:v>
                </c:pt>
                <c:pt idx="48">
                  <c:v>0.0</c:v>
                </c:pt>
                <c:pt idx="49">
                  <c:v>0.0</c:v>
                </c:pt>
                <c:pt idx="50">
                  <c:v>0.0</c:v>
                </c:pt>
                <c:pt idx="51">
                  <c:v>0.0</c:v>
                </c:pt>
                <c:pt idx="52">
                  <c:v>1.0</c:v>
                </c:pt>
                <c:pt idx="53">
                  <c:v>0.0</c:v>
                </c:pt>
                <c:pt idx="54">
                  <c:v>1.0</c:v>
                </c:pt>
                <c:pt idx="55">
                  <c:v>0.0</c:v>
                </c:pt>
                <c:pt idx="56">
                  <c:v>1.0</c:v>
                </c:pt>
                <c:pt idx="57">
                  <c:v>0.0</c:v>
                </c:pt>
                <c:pt idx="58">
                  <c:v>0.0</c:v>
                </c:pt>
                <c:pt idx="59">
                  <c:v>0.0</c:v>
                </c:pt>
                <c:pt idx="60">
                  <c:v>1.0</c:v>
                </c:pt>
                <c:pt idx="61">
                  <c:v>0.0</c:v>
                </c:pt>
                <c:pt idx="62">
                  <c:v>0.0</c:v>
                </c:pt>
                <c:pt idx="63">
                  <c:v>0.0</c:v>
                </c:pt>
                <c:pt idx="64">
                  <c:v>0.0</c:v>
                </c:pt>
                <c:pt idx="65">
                  <c:v>0.0</c:v>
                </c:pt>
                <c:pt idx="66">
                  <c:v>0.0</c:v>
                </c:pt>
                <c:pt idx="67">
                  <c:v>0.0</c:v>
                </c:pt>
                <c:pt idx="68">
                  <c:v>0.0</c:v>
                </c:pt>
                <c:pt idx="69">
                  <c:v>1.0</c:v>
                </c:pt>
                <c:pt idx="70">
                  <c:v>0.0</c:v>
                </c:pt>
                <c:pt idx="71">
                  <c:v>1.0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5.0</c:v>
                </c:pt>
              </c:numCache>
            </c:numRef>
          </c:val>
        </c:ser>
        <c:ser>
          <c:idx val="3"/>
          <c:order val="3"/>
          <c:tx>
            <c:strRef>
              <c:f>Sheet2!$K$12</c:f>
              <c:strCache>
                <c:ptCount val="1"/>
                <c:pt idx="0">
                  <c:v>Riots</c:v>
                </c:pt>
              </c:strCache>
            </c:strRef>
          </c:tx>
          <c:cat>
            <c:numRef>
              <c:f>Sheet2!$G$13:$G$98</c:f>
              <c:numCache>
                <c:formatCode>General</c:formatCode>
                <c:ptCount val="86"/>
                <c:pt idx="0">
                  <c:v>2010.0</c:v>
                </c:pt>
                <c:pt idx="1">
                  <c:v>2009.0</c:v>
                </c:pt>
                <c:pt idx="2">
                  <c:v>2008.0</c:v>
                </c:pt>
                <c:pt idx="3">
                  <c:v>2007.0</c:v>
                </c:pt>
                <c:pt idx="4">
                  <c:v>2006.0</c:v>
                </c:pt>
                <c:pt idx="5">
                  <c:v>2005.0</c:v>
                </c:pt>
                <c:pt idx="6">
                  <c:v>2004.0</c:v>
                </c:pt>
                <c:pt idx="7">
                  <c:v>2003.0</c:v>
                </c:pt>
                <c:pt idx="8">
                  <c:v>2002.0</c:v>
                </c:pt>
                <c:pt idx="9">
                  <c:v>2001.0</c:v>
                </c:pt>
                <c:pt idx="10">
                  <c:v>2000.0</c:v>
                </c:pt>
                <c:pt idx="11">
                  <c:v>1999.0</c:v>
                </c:pt>
                <c:pt idx="12">
                  <c:v>1998.0</c:v>
                </c:pt>
                <c:pt idx="13">
                  <c:v>1997.0</c:v>
                </c:pt>
                <c:pt idx="14">
                  <c:v>1996.0</c:v>
                </c:pt>
                <c:pt idx="15">
                  <c:v>1995.0</c:v>
                </c:pt>
                <c:pt idx="16">
                  <c:v>1994.0</c:v>
                </c:pt>
                <c:pt idx="17">
                  <c:v>1993.0</c:v>
                </c:pt>
                <c:pt idx="18">
                  <c:v>1992.0</c:v>
                </c:pt>
                <c:pt idx="19">
                  <c:v>1991.0</c:v>
                </c:pt>
                <c:pt idx="20">
                  <c:v>1990.0</c:v>
                </c:pt>
                <c:pt idx="21">
                  <c:v>1989.0</c:v>
                </c:pt>
                <c:pt idx="22">
                  <c:v>1988.0</c:v>
                </c:pt>
                <c:pt idx="23">
                  <c:v>1987.0</c:v>
                </c:pt>
                <c:pt idx="24">
                  <c:v>1986.0</c:v>
                </c:pt>
                <c:pt idx="25">
                  <c:v>1985.0</c:v>
                </c:pt>
                <c:pt idx="26">
                  <c:v>1984.0</c:v>
                </c:pt>
                <c:pt idx="27">
                  <c:v>1983.0</c:v>
                </c:pt>
                <c:pt idx="28">
                  <c:v>1982.0</c:v>
                </c:pt>
                <c:pt idx="29">
                  <c:v>1981.0</c:v>
                </c:pt>
                <c:pt idx="30">
                  <c:v>1980.0</c:v>
                </c:pt>
                <c:pt idx="31">
                  <c:v>1979.0</c:v>
                </c:pt>
                <c:pt idx="32">
                  <c:v>1978.0</c:v>
                </c:pt>
                <c:pt idx="33">
                  <c:v>1977.0</c:v>
                </c:pt>
                <c:pt idx="34">
                  <c:v>1976.0</c:v>
                </c:pt>
                <c:pt idx="35">
                  <c:v>1975.0</c:v>
                </c:pt>
                <c:pt idx="36">
                  <c:v>1974.0</c:v>
                </c:pt>
                <c:pt idx="37">
                  <c:v>1973.0</c:v>
                </c:pt>
                <c:pt idx="38">
                  <c:v>1972.0</c:v>
                </c:pt>
                <c:pt idx="39">
                  <c:v>1971.0</c:v>
                </c:pt>
                <c:pt idx="40">
                  <c:v>1970.0</c:v>
                </c:pt>
                <c:pt idx="41">
                  <c:v>1969.0</c:v>
                </c:pt>
                <c:pt idx="42">
                  <c:v>1968.0</c:v>
                </c:pt>
                <c:pt idx="43">
                  <c:v>1967.0</c:v>
                </c:pt>
                <c:pt idx="44">
                  <c:v>1966.0</c:v>
                </c:pt>
                <c:pt idx="45">
                  <c:v>1965.0</c:v>
                </c:pt>
                <c:pt idx="46">
                  <c:v>1964.0</c:v>
                </c:pt>
                <c:pt idx="47">
                  <c:v>1963.0</c:v>
                </c:pt>
                <c:pt idx="48">
                  <c:v>1962.0</c:v>
                </c:pt>
                <c:pt idx="49">
                  <c:v>1961.0</c:v>
                </c:pt>
                <c:pt idx="50">
                  <c:v>1960.0</c:v>
                </c:pt>
                <c:pt idx="51">
                  <c:v>1959.0</c:v>
                </c:pt>
                <c:pt idx="52">
                  <c:v>1958.0</c:v>
                </c:pt>
                <c:pt idx="53">
                  <c:v>1957.0</c:v>
                </c:pt>
                <c:pt idx="54">
                  <c:v>1956.0</c:v>
                </c:pt>
                <c:pt idx="55">
                  <c:v>1955.0</c:v>
                </c:pt>
                <c:pt idx="56">
                  <c:v>1954.0</c:v>
                </c:pt>
                <c:pt idx="57">
                  <c:v>1953.0</c:v>
                </c:pt>
                <c:pt idx="58">
                  <c:v>1952.0</c:v>
                </c:pt>
                <c:pt idx="59">
                  <c:v>1951.0</c:v>
                </c:pt>
                <c:pt idx="60">
                  <c:v>1950.0</c:v>
                </c:pt>
                <c:pt idx="61">
                  <c:v>1949.0</c:v>
                </c:pt>
                <c:pt idx="62">
                  <c:v>1948.0</c:v>
                </c:pt>
                <c:pt idx="63">
                  <c:v>1947.0</c:v>
                </c:pt>
                <c:pt idx="64">
                  <c:v>1946.0</c:v>
                </c:pt>
                <c:pt idx="65">
                  <c:v>1939.0</c:v>
                </c:pt>
                <c:pt idx="66">
                  <c:v>1938.0</c:v>
                </c:pt>
                <c:pt idx="67">
                  <c:v>1937.0</c:v>
                </c:pt>
                <c:pt idx="68">
                  <c:v>1936.0</c:v>
                </c:pt>
                <c:pt idx="69">
                  <c:v>1935.0</c:v>
                </c:pt>
                <c:pt idx="70">
                  <c:v>1934.0</c:v>
                </c:pt>
                <c:pt idx="71">
                  <c:v>1933.0</c:v>
                </c:pt>
                <c:pt idx="72">
                  <c:v>1932.0</c:v>
                </c:pt>
                <c:pt idx="73">
                  <c:v>1931.0</c:v>
                </c:pt>
                <c:pt idx="74">
                  <c:v>1930.0</c:v>
                </c:pt>
                <c:pt idx="75">
                  <c:v>1929.0</c:v>
                </c:pt>
                <c:pt idx="76">
                  <c:v>1928.0</c:v>
                </c:pt>
                <c:pt idx="77">
                  <c:v>1927.0</c:v>
                </c:pt>
                <c:pt idx="78">
                  <c:v>1926.0</c:v>
                </c:pt>
                <c:pt idx="79">
                  <c:v>1925.0</c:v>
                </c:pt>
                <c:pt idx="80">
                  <c:v>1924.0</c:v>
                </c:pt>
                <c:pt idx="81">
                  <c:v>1923.0</c:v>
                </c:pt>
                <c:pt idx="82">
                  <c:v>1922.0</c:v>
                </c:pt>
                <c:pt idx="83">
                  <c:v>1921.0</c:v>
                </c:pt>
                <c:pt idx="84">
                  <c:v>1920.0</c:v>
                </c:pt>
                <c:pt idx="85">
                  <c:v>1919.0</c:v>
                </c:pt>
              </c:numCache>
            </c:numRef>
          </c:cat>
          <c:val>
            <c:numRef>
              <c:f>Sheet2!$K$13:$K$98</c:f>
              <c:numCache>
                <c:formatCode>General</c:formatCode>
                <c:ptCount val="8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2.0</c:v>
                </c:pt>
                <c:pt idx="15">
                  <c:v>0.0</c:v>
                </c:pt>
                <c:pt idx="16">
                  <c:v>0.0</c:v>
                </c:pt>
                <c:pt idx="17">
                  <c:v>0.0</c:v>
                </c:pt>
                <c:pt idx="18">
                  <c:v>2.0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2.0</c:v>
                </c:pt>
                <c:pt idx="33">
                  <c:v>2.0</c:v>
                </c:pt>
                <c:pt idx="34">
                  <c:v>0.0</c:v>
                </c:pt>
                <c:pt idx="35">
                  <c:v>0.0</c:v>
                </c:pt>
                <c:pt idx="36">
                  <c:v>0.0</c:v>
                </c:pt>
                <c:pt idx="37">
                  <c:v>0.0</c:v>
                </c:pt>
                <c:pt idx="38">
                  <c:v>0.0</c:v>
                </c:pt>
                <c:pt idx="39">
                  <c:v>1.0</c:v>
                </c:pt>
                <c:pt idx="40">
                  <c:v>5.0</c:v>
                </c:pt>
                <c:pt idx="41">
                  <c:v>4.0</c:v>
                </c:pt>
                <c:pt idx="42">
                  <c:v>48.0</c:v>
                </c:pt>
                <c:pt idx="43">
                  <c:v>55.0</c:v>
                </c:pt>
                <c:pt idx="44">
                  <c:v>16.0</c:v>
                </c:pt>
                <c:pt idx="45">
                  <c:v>12.0</c:v>
                </c:pt>
                <c:pt idx="46">
                  <c:v>14.0</c:v>
                </c:pt>
                <c:pt idx="47">
                  <c:v>19.0</c:v>
                </c:pt>
                <c:pt idx="48">
                  <c:v>4.0</c:v>
                </c:pt>
                <c:pt idx="49">
                  <c:v>7.0</c:v>
                </c:pt>
                <c:pt idx="50">
                  <c:v>8.0</c:v>
                </c:pt>
                <c:pt idx="51">
                  <c:v>2.0</c:v>
                </c:pt>
                <c:pt idx="52">
                  <c:v>3.0</c:v>
                </c:pt>
                <c:pt idx="53">
                  <c:v>4.0</c:v>
                </c:pt>
                <c:pt idx="54">
                  <c:v>4.0</c:v>
                </c:pt>
                <c:pt idx="55">
                  <c:v>0.0</c:v>
                </c:pt>
                <c:pt idx="56">
                  <c:v>0.0</c:v>
                </c:pt>
                <c:pt idx="57">
                  <c:v>1.0</c:v>
                </c:pt>
                <c:pt idx="58">
                  <c:v>0.0</c:v>
                </c:pt>
                <c:pt idx="59">
                  <c:v>1.0</c:v>
                </c:pt>
                <c:pt idx="60">
                  <c:v>0.0</c:v>
                </c:pt>
                <c:pt idx="61">
                  <c:v>2.0</c:v>
                </c:pt>
                <c:pt idx="62">
                  <c:v>3.0</c:v>
                </c:pt>
                <c:pt idx="63">
                  <c:v>0.0</c:v>
                </c:pt>
                <c:pt idx="64">
                  <c:v>6.0</c:v>
                </c:pt>
                <c:pt idx="65">
                  <c:v>0.0</c:v>
                </c:pt>
                <c:pt idx="66">
                  <c:v>0.0</c:v>
                </c:pt>
                <c:pt idx="67">
                  <c:v>0.0</c:v>
                </c:pt>
                <c:pt idx="68">
                  <c:v>4.0</c:v>
                </c:pt>
                <c:pt idx="69">
                  <c:v>1.0</c:v>
                </c:pt>
                <c:pt idx="70">
                  <c:v>6.0</c:v>
                </c:pt>
                <c:pt idx="71">
                  <c:v>13.0</c:v>
                </c:pt>
                <c:pt idx="72">
                  <c:v>10.0</c:v>
                </c:pt>
                <c:pt idx="73">
                  <c:v>6.0</c:v>
                </c:pt>
                <c:pt idx="74">
                  <c:v>10.0</c:v>
                </c:pt>
                <c:pt idx="75">
                  <c:v>6.0</c:v>
                </c:pt>
                <c:pt idx="76">
                  <c:v>1.0</c:v>
                </c:pt>
                <c:pt idx="77">
                  <c:v>0.0</c:v>
                </c:pt>
                <c:pt idx="78">
                  <c:v>0.0</c:v>
                </c:pt>
                <c:pt idx="79">
                  <c:v>0.0</c:v>
                </c:pt>
                <c:pt idx="80">
                  <c:v>4.0</c:v>
                </c:pt>
                <c:pt idx="81">
                  <c:v>0.0</c:v>
                </c:pt>
                <c:pt idx="82">
                  <c:v>1.0</c:v>
                </c:pt>
                <c:pt idx="83">
                  <c:v>0.0</c:v>
                </c:pt>
                <c:pt idx="84">
                  <c:v>0.0</c:v>
                </c:pt>
                <c:pt idx="85">
                  <c:v>2.0</c:v>
                </c:pt>
              </c:numCache>
            </c:numRef>
          </c:val>
        </c:ser>
        <c:ser>
          <c:idx val="4"/>
          <c:order val="4"/>
          <c:tx>
            <c:strRef>
              <c:f>Sheet2!$L$12</c:f>
              <c:strCache>
                <c:ptCount val="1"/>
                <c:pt idx="0">
                  <c:v>Guerrilla Warfare</c:v>
                </c:pt>
              </c:strCache>
            </c:strRef>
          </c:tx>
          <c:cat>
            <c:numRef>
              <c:f>Sheet2!$G$13:$G$98</c:f>
              <c:numCache>
                <c:formatCode>General</c:formatCode>
                <c:ptCount val="86"/>
                <c:pt idx="0">
                  <c:v>2010.0</c:v>
                </c:pt>
                <c:pt idx="1">
                  <c:v>2009.0</c:v>
                </c:pt>
                <c:pt idx="2">
                  <c:v>2008.0</c:v>
                </c:pt>
                <c:pt idx="3">
                  <c:v>2007.0</c:v>
                </c:pt>
                <c:pt idx="4">
                  <c:v>2006.0</c:v>
                </c:pt>
                <c:pt idx="5">
                  <c:v>2005.0</c:v>
                </c:pt>
                <c:pt idx="6">
                  <c:v>2004.0</c:v>
                </c:pt>
                <c:pt idx="7">
                  <c:v>2003.0</c:v>
                </c:pt>
                <c:pt idx="8">
                  <c:v>2002.0</c:v>
                </c:pt>
                <c:pt idx="9">
                  <c:v>2001.0</c:v>
                </c:pt>
                <c:pt idx="10">
                  <c:v>2000.0</c:v>
                </c:pt>
                <c:pt idx="11">
                  <c:v>1999.0</c:v>
                </c:pt>
                <c:pt idx="12">
                  <c:v>1998.0</c:v>
                </c:pt>
                <c:pt idx="13">
                  <c:v>1997.0</c:v>
                </c:pt>
                <c:pt idx="14">
                  <c:v>1996.0</c:v>
                </c:pt>
                <c:pt idx="15">
                  <c:v>1995.0</c:v>
                </c:pt>
                <c:pt idx="16">
                  <c:v>1994.0</c:v>
                </c:pt>
                <c:pt idx="17">
                  <c:v>1993.0</c:v>
                </c:pt>
                <c:pt idx="18">
                  <c:v>1992.0</c:v>
                </c:pt>
                <c:pt idx="19">
                  <c:v>1991.0</c:v>
                </c:pt>
                <c:pt idx="20">
                  <c:v>1990.0</c:v>
                </c:pt>
                <c:pt idx="21">
                  <c:v>1989.0</c:v>
                </c:pt>
                <c:pt idx="22">
                  <c:v>1988.0</c:v>
                </c:pt>
                <c:pt idx="23">
                  <c:v>1987.0</c:v>
                </c:pt>
                <c:pt idx="24">
                  <c:v>1986.0</c:v>
                </c:pt>
                <c:pt idx="25">
                  <c:v>1985.0</c:v>
                </c:pt>
                <c:pt idx="26">
                  <c:v>1984.0</c:v>
                </c:pt>
                <c:pt idx="27">
                  <c:v>1983.0</c:v>
                </c:pt>
                <c:pt idx="28">
                  <c:v>1982.0</c:v>
                </c:pt>
                <c:pt idx="29">
                  <c:v>1981.0</c:v>
                </c:pt>
                <c:pt idx="30">
                  <c:v>1980.0</c:v>
                </c:pt>
                <c:pt idx="31">
                  <c:v>1979.0</c:v>
                </c:pt>
                <c:pt idx="32">
                  <c:v>1978.0</c:v>
                </c:pt>
                <c:pt idx="33">
                  <c:v>1977.0</c:v>
                </c:pt>
                <c:pt idx="34">
                  <c:v>1976.0</c:v>
                </c:pt>
                <c:pt idx="35">
                  <c:v>1975.0</c:v>
                </c:pt>
                <c:pt idx="36">
                  <c:v>1974.0</c:v>
                </c:pt>
                <c:pt idx="37">
                  <c:v>1973.0</c:v>
                </c:pt>
                <c:pt idx="38">
                  <c:v>1972.0</c:v>
                </c:pt>
                <c:pt idx="39">
                  <c:v>1971.0</c:v>
                </c:pt>
                <c:pt idx="40">
                  <c:v>1970.0</c:v>
                </c:pt>
                <c:pt idx="41">
                  <c:v>1969.0</c:v>
                </c:pt>
                <c:pt idx="42">
                  <c:v>1968.0</c:v>
                </c:pt>
                <c:pt idx="43">
                  <c:v>1967.0</c:v>
                </c:pt>
                <c:pt idx="44">
                  <c:v>1966.0</c:v>
                </c:pt>
                <c:pt idx="45">
                  <c:v>1965.0</c:v>
                </c:pt>
                <c:pt idx="46">
                  <c:v>1964.0</c:v>
                </c:pt>
                <c:pt idx="47">
                  <c:v>1963.0</c:v>
                </c:pt>
                <c:pt idx="48">
                  <c:v>1962.0</c:v>
                </c:pt>
                <c:pt idx="49">
                  <c:v>1961.0</c:v>
                </c:pt>
                <c:pt idx="50">
                  <c:v>1960.0</c:v>
                </c:pt>
                <c:pt idx="51">
                  <c:v>1959.0</c:v>
                </c:pt>
                <c:pt idx="52">
                  <c:v>1958.0</c:v>
                </c:pt>
                <c:pt idx="53">
                  <c:v>1957.0</c:v>
                </c:pt>
                <c:pt idx="54">
                  <c:v>1956.0</c:v>
                </c:pt>
                <c:pt idx="55">
                  <c:v>1955.0</c:v>
                </c:pt>
                <c:pt idx="56">
                  <c:v>1954.0</c:v>
                </c:pt>
                <c:pt idx="57">
                  <c:v>1953.0</c:v>
                </c:pt>
                <c:pt idx="58">
                  <c:v>1952.0</c:v>
                </c:pt>
                <c:pt idx="59">
                  <c:v>1951.0</c:v>
                </c:pt>
                <c:pt idx="60">
                  <c:v>1950.0</c:v>
                </c:pt>
                <c:pt idx="61">
                  <c:v>1949.0</c:v>
                </c:pt>
                <c:pt idx="62">
                  <c:v>1948.0</c:v>
                </c:pt>
                <c:pt idx="63">
                  <c:v>1947.0</c:v>
                </c:pt>
                <c:pt idx="64">
                  <c:v>1946.0</c:v>
                </c:pt>
                <c:pt idx="65">
                  <c:v>1939.0</c:v>
                </c:pt>
                <c:pt idx="66">
                  <c:v>1938.0</c:v>
                </c:pt>
                <c:pt idx="67">
                  <c:v>1937.0</c:v>
                </c:pt>
                <c:pt idx="68">
                  <c:v>1936.0</c:v>
                </c:pt>
                <c:pt idx="69">
                  <c:v>1935.0</c:v>
                </c:pt>
                <c:pt idx="70">
                  <c:v>1934.0</c:v>
                </c:pt>
                <c:pt idx="71">
                  <c:v>1933.0</c:v>
                </c:pt>
                <c:pt idx="72">
                  <c:v>1932.0</c:v>
                </c:pt>
                <c:pt idx="73">
                  <c:v>1931.0</c:v>
                </c:pt>
                <c:pt idx="74">
                  <c:v>1930.0</c:v>
                </c:pt>
                <c:pt idx="75">
                  <c:v>1929.0</c:v>
                </c:pt>
                <c:pt idx="76">
                  <c:v>1928.0</c:v>
                </c:pt>
                <c:pt idx="77">
                  <c:v>1927.0</c:v>
                </c:pt>
                <c:pt idx="78">
                  <c:v>1926.0</c:v>
                </c:pt>
                <c:pt idx="79">
                  <c:v>1925.0</c:v>
                </c:pt>
                <c:pt idx="80">
                  <c:v>1924.0</c:v>
                </c:pt>
                <c:pt idx="81">
                  <c:v>1923.0</c:v>
                </c:pt>
                <c:pt idx="82">
                  <c:v>1922.0</c:v>
                </c:pt>
                <c:pt idx="83">
                  <c:v>1921.0</c:v>
                </c:pt>
                <c:pt idx="84">
                  <c:v>1920.0</c:v>
                </c:pt>
                <c:pt idx="85">
                  <c:v>1919.0</c:v>
                </c:pt>
              </c:numCache>
            </c:numRef>
          </c:cat>
          <c:val>
            <c:numRef>
              <c:f>Sheet2!$L$13:$L$98</c:f>
              <c:numCache>
                <c:formatCode>General</c:formatCode>
                <c:ptCount val="8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2.0</c:v>
                </c:pt>
                <c:pt idx="41">
                  <c:v>1.0</c:v>
                </c:pt>
                <c:pt idx="42">
                  <c:v>0.0</c:v>
                </c:pt>
                <c:pt idx="43">
                  <c:v>0.0</c:v>
                </c:pt>
                <c:pt idx="44">
                  <c:v>1.0</c:v>
                </c:pt>
                <c:pt idx="45">
                  <c:v>2.0</c:v>
                </c:pt>
                <c:pt idx="46">
                  <c:v>0.0</c:v>
                </c:pt>
                <c:pt idx="47">
                  <c:v>0.0</c:v>
                </c:pt>
                <c:pt idx="48">
                  <c:v>0.0</c:v>
                </c:pt>
                <c:pt idx="49">
                  <c:v>2.0</c:v>
                </c:pt>
                <c:pt idx="50">
                  <c:v>0.0</c:v>
                </c:pt>
                <c:pt idx="51">
                  <c:v>0.0</c:v>
                </c:pt>
                <c:pt idx="52">
                  <c:v>3.0</c:v>
                </c:pt>
                <c:pt idx="53">
                  <c:v>0.0</c:v>
                </c:pt>
                <c:pt idx="54">
                  <c:v>1.0</c:v>
                </c:pt>
                <c:pt idx="55">
                  <c:v>0.0</c:v>
                </c:pt>
                <c:pt idx="56">
                  <c:v>0.0</c:v>
                </c:pt>
                <c:pt idx="57">
                  <c:v>0.0</c:v>
                </c:pt>
                <c:pt idx="58">
                  <c:v>1.0</c:v>
                </c:pt>
                <c:pt idx="59">
                  <c:v>0.0</c:v>
                </c:pt>
                <c:pt idx="60">
                  <c:v>0.0</c:v>
                </c:pt>
                <c:pt idx="61">
                  <c:v>0.0</c:v>
                </c:pt>
                <c:pt idx="62">
                  <c:v>0.0</c:v>
                </c:pt>
                <c:pt idx="63">
                  <c:v>0.0</c:v>
                </c:pt>
                <c:pt idx="64">
                  <c:v>0.0</c:v>
                </c:pt>
                <c:pt idx="65">
                  <c:v>0.0</c:v>
                </c:pt>
                <c:pt idx="66">
                  <c:v>2.0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numCache>
            </c:numRef>
          </c:val>
        </c:ser>
        <c:overlap val="100"/>
        <c:axId val="580918696"/>
        <c:axId val="671014504"/>
      </c:barChart>
      <c:catAx>
        <c:axId val="580918696"/>
        <c:scaling>
          <c:orientation val="maxMin"/>
        </c:scaling>
        <c:axPos val="b"/>
        <c:numFmt formatCode="General" sourceLinked="1"/>
        <c:tickLblPos val="nextTo"/>
        <c:crossAx val="671014504"/>
        <c:crosses val="autoZero"/>
        <c:auto val="1"/>
        <c:lblAlgn val="ctr"/>
        <c:lblOffset val="100"/>
        <c:tickLblSkip val="4"/>
        <c:tickMarkSkip val="1"/>
      </c:catAx>
      <c:valAx>
        <c:axId val="671014504"/>
        <c:scaling>
          <c:orientation val="minMax"/>
        </c:scaling>
        <c:axPos val="r"/>
        <c:majorGridlines/>
        <c:numFmt formatCode="General" sourceLinked="1"/>
        <c:tickLblPos val="nextTo"/>
        <c:crossAx val="580918696"/>
        <c:crosses val="autoZero"/>
        <c:crossBetween val="between"/>
      </c:valAx>
    </c:plotArea>
    <c:legend>
      <c:legendPos val="r"/>
      <c:layout/>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US Social Connectivity &amp; Political Unrest</a:t>
            </a:r>
          </a:p>
        </c:rich>
      </c:tx>
      <c:layout/>
    </c:title>
    <c:plotArea>
      <c:layout/>
      <c:barChart>
        <c:barDir val="col"/>
        <c:grouping val="clustered"/>
        <c:ser>
          <c:idx val="4"/>
          <c:order val="4"/>
          <c:tx>
            <c:strRef>
              <c:f>Sheet2!$AD$5</c:f>
              <c:strCache>
                <c:ptCount val="1"/>
                <c:pt idx="0">
                  <c:v>Composite Political Unrest Score</c:v>
                </c:pt>
              </c:strCache>
            </c:strRef>
          </c:tx>
          <c:cat>
            <c:numRef>
              <c:f>Sheet2!$Y$6:$Y$45</c:f>
              <c:numCache>
                <c:formatCode>General</c:formatCode>
                <c:ptCount val="40"/>
                <c:pt idx="0">
                  <c:v>1960.0</c:v>
                </c:pt>
                <c:pt idx="1">
                  <c:v>1965.0</c:v>
                </c:pt>
                <c:pt idx="2">
                  <c:v>1970.0</c:v>
                </c:pt>
                <c:pt idx="3">
                  <c:v>1975.0</c:v>
                </c:pt>
                <c:pt idx="4">
                  <c:v>1976.0</c:v>
                </c:pt>
                <c:pt idx="5">
                  <c:v>1977.0</c:v>
                </c:pt>
                <c:pt idx="6">
                  <c:v>1978.0</c:v>
                </c:pt>
                <c:pt idx="7">
                  <c:v>1979.0</c:v>
                </c:pt>
                <c:pt idx="8">
                  <c:v>1980.0</c:v>
                </c:pt>
                <c:pt idx="9">
                  <c:v>1981.0</c:v>
                </c:pt>
                <c:pt idx="10">
                  <c:v>1982.0</c:v>
                </c:pt>
                <c:pt idx="11">
                  <c:v>1983.0</c:v>
                </c:pt>
                <c:pt idx="12">
                  <c:v>1984.0</c:v>
                </c:pt>
                <c:pt idx="13">
                  <c:v>1985.0</c:v>
                </c:pt>
                <c:pt idx="14">
                  <c:v>1986.0</c:v>
                </c:pt>
                <c:pt idx="15">
                  <c:v>1987.0</c:v>
                </c:pt>
                <c:pt idx="16">
                  <c:v>1988.0</c:v>
                </c:pt>
                <c:pt idx="17">
                  <c:v>1989.0</c:v>
                </c:pt>
                <c:pt idx="18">
                  <c:v>1990.0</c:v>
                </c:pt>
                <c:pt idx="19">
                  <c:v>1991.0</c:v>
                </c:pt>
                <c:pt idx="20">
                  <c:v>1992.0</c:v>
                </c:pt>
                <c:pt idx="21">
                  <c:v>1993.0</c:v>
                </c:pt>
                <c:pt idx="22">
                  <c:v>1994.0</c:v>
                </c:pt>
                <c:pt idx="23">
                  <c:v>1995.0</c:v>
                </c:pt>
                <c:pt idx="24">
                  <c:v>1996.0</c:v>
                </c:pt>
                <c:pt idx="25">
                  <c:v>1997.0</c:v>
                </c:pt>
                <c:pt idx="26">
                  <c:v>1998.0</c:v>
                </c:pt>
                <c:pt idx="27">
                  <c:v>1999.0</c:v>
                </c:pt>
                <c:pt idx="28">
                  <c:v>2000.0</c:v>
                </c:pt>
                <c:pt idx="29">
                  <c:v>2001.0</c:v>
                </c:pt>
                <c:pt idx="30">
                  <c:v>2002.0</c:v>
                </c:pt>
                <c:pt idx="31">
                  <c:v>2003.0</c:v>
                </c:pt>
                <c:pt idx="32">
                  <c:v>2004.0</c:v>
                </c:pt>
                <c:pt idx="33">
                  <c:v>2005.0</c:v>
                </c:pt>
                <c:pt idx="34">
                  <c:v>2006.0</c:v>
                </c:pt>
                <c:pt idx="35">
                  <c:v>2007.0</c:v>
                </c:pt>
                <c:pt idx="36">
                  <c:v>2008.0</c:v>
                </c:pt>
                <c:pt idx="37">
                  <c:v>2009.0</c:v>
                </c:pt>
                <c:pt idx="38">
                  <c:v>2010.0</c:v>
                </c:pt>
                <c:pt idx="39">
                  <c:v>2011.0</c:v>
                </c:pt>
              </c:numCache>
            </c:numRef>
          </c:cat>
          <c:val>
            <c:numRef>
              <c:f>Sheet2!$AD$6:$AD$45</c:f>
              <c:numCache>
                <c:formatCode>General</c:formatCode>
                <c:ptCount val="40"/>
                <c:pt idx="0">
                  <c:v>30.0</c:v>
                </c:pt>
                <c:pt idx="1">
                  <c:v>29.0</c:v>
                </c:pt>
                <c:pt idx="2">
                  <c:v>27.0</c:v>
                </c:pt>
                <c:pt idx="3">
                  <c:v>10.0</c:v>
                </c:pt>
                <c:pt idx="4">
                  <c:v>1.0</c:v>
                </c:pt>
                <c:pt idx="5">
                  <c:v>7.0</c:v>
                </c:pt>
                <c:pt idx="6">
                  <c:v>14.0</c:v>
                </c:pt>
                <c:pt idx="7">
                  <c:v>7.0</c:v>
                </c:pt>
                <c:pt idx="8">
                  <c:v>0.0</c:v>
                </c:pt>
                <c:pt idx="9">
                  <c:v>4.0</c:v>
                </c:pt>
                <c:pt idx="10">
                  <c:v>1.0</c:v>
                </c:pt>
                <c:pt idx="11">
                  <c:v>5.0</c:v>
                </c:pt>
                <c:pt idx="12">
                  <c:v>5.0</c:v>
                </c:pt>
                <c:pt idx="13">
                  <c:v>0.0</c:v>
                </c:pt>
                <c:pt idx="14">
                  <c:v>0.0</c:v>
                </c:pt>
                <c:pt idx="15">
                  <c:v>0.0</c:v>
                </c:pt>
                <c:pt idx="16">
                  <c:v>0.0</c:v>
                </c:pt>
                <c:pt idx="17">
                  <c:v>0.0</c:v>
                </c:pt>
                <c:pt idx="18">
                  <c:v>3.0</c:v>
                </c:pt>
                <c:pt idx="19">
                  <c:v>4.0</c:v>
                </c:pt>
                <c:pt idx="20">
                  <c:v>5.0</c:v>
                </c:pt>
                <c:pt idx="21">
                  <c:v>0.0</c:v>
                </c:pt>
                <c:pt idx="22">
                  <c:v>0.0</c:v>
                </c:pt>
                <c:pt idx="23">
                  <c:v>0.0</c:v>
                </c:pt>
                <c:pt idx="24">
                  <c:v>5.0</c:v>
                </c:pt>
                <c:pt idx="25">
                  <c:v>0.0</c:v>
                </c:pt>
                <c:pt idx="26">
                  <c:v>2.0</c:v>
                </c:pt>
                <c:pt idx="27">
                  <c:v>1.0</c:v>
                </c:pt>
                <c:pt idx="28">
                  <c:v>0.0</c:v>
                </c:pt>
                <c:pt idx="29">
                  <c:v>0.0</c:v>
                </c:pt>
                <c:pt idx="30">
                  <c:v>2.0</c:v>
                </c:pt>
                <c:pt idx="31">
                  <c:v>1.0</c:v>
                </c:pt>
                <c:pt idx="32">
                  <c:v>5.0</c:v>
                </c:pt>
                <c:pt idx="33">
                  <c:v>3.0</c:v>
                </c:pt>
                <c:pt idx="34">
                  <c:v>1.0</c:v>
                </c:pt>
                <c:pt idx="35">
                  <c:v>3.0</c:v>
                </c:pt>
                <c:pt idx="36">
                  <c:v>3.0</c:v>
                </c:pt>
                <c:pt idx="37">
                  <c:v>2.0</c:v>
                </c:pt>
                <c:pt idx="38">
                  <c:v>1.0</c:v>
                </c:pt>
              </c:numCache>
            </c:numRef>
          </c:val>
        </c:ser>
        <c:axId val="670946168"/>
        <c:axId val="670943096"/>
      </c:barChart>
      <c:lineChart>
        <c:grouping val="standard"/>
        <c:ser>
          <c:idx val="0"/>
          <c:order val="0"/>
          <c:tx>
            <c:strRef>
              <c:f>Sheet2!$Z$5</c:f>
              <c:strCache>
                <c:ptCount val="1"/>
                <c:pt idx="0">
                  <c:v>Fixed telephone lines per 100 inhabitants </c:v>
                </c:pt>
              </c:strCache>
            </c:strRef>
          </c:tx>
          <c:marker>
            <c:symbol val="none"/>
          </c:marker>
          <c:cat>
            <c:numRef>
              <c:f>Sheet2!$Y$6:$Y$45</c:f>
              <c:numCache>
                <c:formatCode>General</c:formatCode>
                <c:ptCount val="40"/>
                <c:pt idx="0">
                  <c:v>1960.0</c:v>
                </c:pt>
                <c:pt idx="1">
                  <c:v>1965.0</c:v>
                </c:pt>
                <c:pt idx="2">
                  <c:v>1970.0</c:v>
                </c:pt>
                <c:pt idx="3">
                  <c:v>1975.0</c:v>
                </c:pt>
                <c:pt idx="4">
                  <c:v>1976.0</c:v>
                </c:pt>
                <c:pt idx="5">
                  <c:v>1977.0</c:v>
                </c:pt>
                <c:pt idx="6">
                  <c:v>1978.0</c:v>
                </c:pt>
                <c:pt idx="7">
                  <c:v>1979.0</c:v>
                </c:pt>
                <c:pt idx="8">
                  <c:v>1980.0</c:v>
                </c:pt>
                <c:pt idx="9">
                  <c:v>1981.0</c:v>
                </c:pt>
                <c:pt idx="10">
                  <c:v>1982.0</c:v>
                </c:pt>
                <c:pt idx="11">
                  <c:v>1983.0</c:v>
                </c:pt>
                <c:pt idx="12">
                  <c:v>1984.0</c:v>
                </c:pt>
                <c:pt idx="13">
                  <c:v>1985.0</c:v>
                </c:pt>
                <c:pt idx="14">
                  <c:v>1986.0</c:v>
                </c:pt>
                <c:pt idx="15">
                  <c:v>1987.0</c:v>
                </c:pt>
                <c:pt idx="16">
                  <c:v>1988.0</c:v>
                </c:pt>
                <c:pt idx="17">
                  <c:v>1989.0</c:v>
                </c:pt>
                <c:pt idx="18">
                  <c:v>1990.0</c:v>
                </c:pt>
                <c:pt idx="19">
                  <c:v>1991.0</c:v>
                </c:pt>
                <c:pt idx="20">
                  <c:v>1992.0</c:v>
                </c:pt>
                <c:pt idx="21">
                  <c:v>1993.0</c:v>
                </c:pt>
                <c:pt idx="22">
                  <c:v>1994.0</c:v>
                </c:pt>
                <c:pt idx="23">
                  <c:v>1995.0</c:v>
                </c:pt>
                <c:pt idx="24">
                  <c:v>1996.0</c:v>
                </c:pt>
                <c:pt idx="25">
                  <c:v>1997.0</c:v>
                </c:pt>
                <c:pt idx="26">
                  <c:v>1998.0</c:v>
                </c:pt>
                <c:pt idx="27">
                  <c:v>1999.0</c:v>
                </c:pt>
                <c:pt idx="28">
                  <c:v>2000.0</c:v>
                </c:pt>
                <c:pt idx="29">
                  <c:v>2001.0</c:v>
                </c:pt>
                <c:pt idx="30">
                  <c:v>2002.0</c:v>
                </c:pt>
                <c:pt idx="31">
                  <c:v>2003.0</c:v>
                </c:pt>
                <c:pt idx="32">
                  <c:v>2004.0</c:v>
                </c:pt>
                <c:pt idx="33">
                  <c:v>2005.0</c:v>
                </c:pt>
                <c:pt idx="34">
                  <c:v>2006.0</c:v>
                </c:pt>
                <c:pt idx="35">
                  <c:v>2007.0</c:v>
                </c:pt>
                <c:pt idx="36">
                  <c:v>2008.0</c:v>
                </c:pt>
                <c:pt idx="37">
                  <c:v>2009.0</c:v>
                </c:pt>
                <c:pt idx="38">
                  <c:v>2010.0</c:v>
                </c:pt>
                <c:pt idx="39">
                  <c:v>2011.0</c:v>
                </c:pt>
              </c:numCache>
            </c:numRef>
          </c:cat>
          <c:val>
            <c:numRef>
              <c:f>Sheet2!$Z$6:$Z$45</c:f>
              <c:numCache>
                <c:formatCode>General</c:formatCode>
                <c:ptCount val="40"/>
                <c:pt idx="0">
                  <c:v>26.4423339464068</c:v>
                </c:pt>
                <c:pt idx="1">
                  <c:v>29.2245009022398</c:v>
                </c:pt>
                <c:pt idx="2">
                  <c:v>32.9598615971304</c:v>
                </c:pt>
                <c:pt idx="3">
                  <c:v>36.7466584729735</c:v>
                </c:pt>
                <c:pt idx="4">
                  <c:v>37.4396294340309</c:v>
                </c:pt>
                <c:pt idx="5">
                  <c:v>38.2604660072447</c:v>
                </c:pt>
                <c:pt idx="6">
                  <c:v>39.2266534319868</c:v>
                </c:pt>
                <c:pt idx="7">
                  <c:v>40.0945888748787</c:v>
                </c:pt>
                <c:pt idx="8">
                  <c:v>41.0233866459543</c:v>
                </c:pt>
                <c:pt idx="9">
                  <c:v>45.4927846558516</c:v>
                </c:pt>
                <c:pt idx="10">
                  <c:v>45.897141619355</c:v>
                </c:pt>
                <c:pt idx="11">
                  <c:v>46.7685794394205</c:v>
                </c:pt>
                <c:pt idx="12">
                  <c:v>47.132930415241</c:v>
                </c:pt>
                <c:pt idx="13">
                  <c:v>48.102991164324</c:v>
                </c:pt>
                <c:pt idx="14">
                  <c:v>48.5795313804277</c:v>
                </c:pt>
                <c:pt idx="15">
                  <c:v>49.9303646275926</c:v>
                </c:pt>
                <c:pt idx="16">
                  <c:v>51.1659385269142</c:v>
                </c:pt>
                <c:pt idx="17">
                  <c:v>52.4219672207776</c:v>
                </c:pt>
                <c:pt idx="18">
                  <c:v>53.728067484191</c:v>
                </c:pt>
                <c:pt idx="19">
                  <c:v>54.4991722716074</c:v>
                </c:pt>
                <c:pt idx="20">
                  <c:v>55.4993983004664</c:v>
                </c:pt>
                <c:pt idx="21">
                  <c:v>56.7884626286585</c:v>
                </c:pt>
                <c:pt idx="22">
                  <c:v>58.2413709575981</c:v>
                </c:pt>
                <c:pt idx="23">
                  <c:v>59.9492233731478</c:v>
                </c:pt>
                <c:pt idx="24">
                  <c:v>61.7854248314229</c:v>
                </c:pt>
                <c:pt idx="25">
                  <c:v>63.7708590277687</c:v>
                </c:pt>
                <c:pt idx="26">
                  <c:v>65.16633201692868</c:v>
                </c:pt>
                <c:pt idx="27">
                  <c:v>67.8489006965019</c:v>
                </c:pt>
                <c:pt idx="28">
                  <c:v>68.14708482386898</c:v>
                </c:pt>
                <c:pt idx="29">
                  <c:v>67.08958270635927</c:v>
                </c:pt>
                <c:pt idx="30">
                  <c:v>65.60540406193968</c:v>
                </c:pt>
                <c:pt idx="31">
                  <c:v>62.8009077374882</c:v>
                </c:pt>
                <c:pt idx="32">
                  <c:v>60.4260442451947</c:v>
                </c:pt>
                <c:pt idx="33">
                  <c:v>59.0124537844946</c:v>
                </c:pt>
                <c:pt idx="34">
                  <c:v>55.9011217184735</c:v>
                </c:pt>
                <c:pt idx="35">
                  <c:v>52.4069601516272</c:v>
                </c:pt>
                <c:pt idx="36">
                  <c:v>53.3668315399007</c:v>
                </c:pt>
                <c:pt idx="37">
                  <c:v>49.7138763498636</c:v>
                </c:pt>
                <c:pt idx="38">
                  <c:v>48.7045161240104</c:v>
                </c:pt>
              </c:numCache>
            </c:numRef>
          </c:val>
        </c:ser>
        <c:ser>
          <c:idx val="1"/>
          <c:order val="1"/>
          <c:tx>
            <c:strRef>
              <c:f>Sheet2!$AA$5</c:f>
              <c:strCache>
                <c:ptCount val="1"/>
                <c:pt idx="0">
                  <c:v>Mobile cellular subscriptions per 100 inhabitants</c:v>
                </c:pt>
              </c:strCache>
            </c:strRef>
          </c:tx>
          <c:marker>
            <c:symbol val="none"/>
          </c:marker>
          <c:cat>
            <c:numRef>
              <c:f>Sheet2!$Y$6:$Y$45</c:f>
              <c:numCache>
                <c:formatCode>General</c:formatCode>
                <c:ptCount val="40"/>
                <c:pt idx="0">
                  <c:v>1960.0</c:v>
                </c:pt>
                <c:pt idx="1">
                  <c:v>1965.0</c:v>
                </c:pt>
                <c:pt idx="2">
                  <c:v>1970.0</c:v>
                </c:pt>
                <c:pt idx="3">
                  <c:v>1975.0</c:v>
                </c:pt>
                <c:pt idx="4">
                  <c:v>1976.0</c:v>
                </c:pt>
                <c:pt idx="5">
                  <c:v>1977.0</c:v>
                </c:pt>
                <c:pt idx="6">
                  <c:v>1978.0</c:v>
                </c:pt>
                <c:pt idx="7">
                  <c:v>1979.0</c:v>
                </c:pt>
                <c:pt idx="8">
                  <c:v>1980.0</c:v>
                </c:pt>
                <c:pt idx="9">
                  <c:v>1981.0</c:v>
                </c:pt>
                <c:pt idx="10">
                  <c:v>1982.0</c:v>
                </c:pt>
                <c:pt idx="11">
                  <c:v>1983.0</c:v>
                </c:pt>
                <c:pt idx="12">
                  <c:v>1984.0</c:v>
                </c:pt>
                <c:pt idx="13">
                  <c:v>1985.0</c:v>
                </c:pt>
                <c:pt idx="14">
                  <c:v>1986.0</c:v>
                </c:pt>
                <c:pt idx="15">
                  <c:v>1987.0</c:v>
                </c:pt>
                <c:pt idx="16">
                  <c:v>1988.0</c:v>
                </c:pt>
                <c:pt idx="17">
                  <c:v>1989.0</c:v>
                </c:pt>
                <c:pt idx="18">
                  <c:v>1990.0</c:v>
                </c:pt>
                <c:pt idx="19">
                  <c:v>1991.0</c:v>
                </c:pt>
                <c:pt idx="20">
                  <c:v>1992.0</c:v>
                </c:pt>
                <c:pt idx="21">
                  <c:v>1993.0</c:v>
                </c:pt>
                <c:pt idx="22">
                  <c:v>1994.0</c:v>
                </c:pt>
                <c:pt idx="23">
                  <c:v>1995.0</c:v>
                </c:pt>
                <c:pt idx="24">
                  <c:v>1996.0</c:v>
                </c:pt>
                <c:pt idx="25">
                  <c:v>1997.0</c:v>
                </c:pt>
                <c:pt idx="26">
                  <c:v>1998.0</c:v>
                </c:pt>
                <c:pt idx="27">
                  <c:v>1999.0</c:v>
                </c:pt>
                <c:pt idx="28">
                  <c:v>2000.0</c:v>
                </c:pt>
                <c:pt idx="29">
                  <c:v>2001.0</c:v>
                </c:pt>
                <c:pt idx="30">
                  <c:v>2002.0</c:v>
                </c:pt>
                <c:pt idx="31">
                  <c:v>2003.0</c:v>
                </c:pt>
                <c:pt idx="32">
                  <c:v>2004.0</c:v>
                </c:pt>
                <c:pt idx="33">
                  <c:v>2005.0</c:v>
                </c:pt>
                <c:pt idx="34">
                  <c:v>2006.0</c:v>
                </c:pt>
                <c:pt idx="35">
                  <c:v>2007.0</c:v>
                </c:pt>
                <c:pt idx="36">
                  <c:v>2008.0</c:v>
                </c:pt>
                <c:pt idx="37">
                  <c:v>2009.0</c:v>
                </c:pt>
                <c:pt idx="38">
                  <c:v>2010.0</c:v>
                </c:pt>
                <c:pt idx="39">
                  <c:v>2011.0</c:v>
                </c:pt>
              </c:numCache>
            </c:numRef>
          </c:cat>
          <c:val>
            <c:numRef>
              <c:f>Sheet2!$AA$6:$AA$45</c:f>
              <c:numCache>
                <c:formatCode>General</c:formatCode>
                <c:ptCount val="40"/>
                <c:pt idx="0">
                  <c:v>0.0</c:v>
                </c:pt>
                <c:pt idx="1">
                  <c:v>0.0</c:v>
                </c:pt>
                <c:pt idx="2">
                  <c:v>0.0</c:v>
                </c:pt>
                <c:pt idx="3">
                  <c:v>0.0</c:v>
                </c:pt>
                <c:pt idx="4">
                  <c:v>0.0</c:v>
                </c:pt>
                <c:pt idx="5">
                  <c:v>0.0</c:v>
                </c:pt>
                <c:pt idx="6">
                  <c:v>0.0</c:v>
                </c:pt>
                <c:pt idx="7">
                  <c:v>0.0</c:v>
                </c:pt>
                <c:pt idx="8">
                  <c:v>0.0</c:v>
                </c:pt>
                <c:pt idx="12">
                  <c:v>0.0383593787512677</c:v>
                </c:pt>
                <c:pt idx="13">
                  <c:v>0.141097109290325</c:v>
                </c:pt>
                <c:pt idx="14">
                  <c:v>0.280015091019741</c:v>
                </c:pt>
                <c:pt idx="15">
                  <c:v>0.500508305525148</c:v>
                </c:pt>
                <c:pt idx="16">
                  <c:v>0.833170086523768</c:v>
                </c:pt>
                <c:pt idx="17">
                  <c:v>1.39877838576333</c:v>
                </c:pt>
                <c:pt idx="18">
                  <c:v>2.08536900247971</c:v>
                </c:pt>
                <c:pt idx="19">
                  <c:v>2.95423420645995</c:v>
                </c:pt>
                <c:pt idx="20">
                  <c:v>4.27169247629315</c:v>
                </c:pt>
                <c:pt idx="21">
                  <c:v>6.13852039538387</c:v>
                </c:pt>
                <c:pt idx="22">
                  <c:v>9.16025142694218</c:v>
                </c:pt>
                <c:pt idx="23">
                  <c:v>12.6859377679833</c:v>
                </c:pt>
                <c:pt idx="24">
                  <c:v>16.348935820428</c:v>
                </c:pt>
                <c:pt idx="25">
                  <c:v>20.2874176203974</c:v>
                </c:pt>
                <c:pt idx="26">
                  <c:v>25.0771064273127</c:v>
                </c:pt>
                <c:pt idx="27">
                  <c:v>30.80808942269</c:v>
                </c:pt>
                <c:pt idx="28">
                  <c:v>38.7537915097015</c:v>
                </c:pt>
                <c:pt idx="29">
                  <c:v>45.0016984726648</c:v>
                </c:pt>
                <c:pt idx="30">
                  <c:v>49.1563501538968</c:v>
                </c:pt>
                <c:pt idx="31">
                  <c:v>55.1466051506882</c:v>
                </c:pt>
                <c:pt idx="32">
                  <c:v>62.8501119079468</c:v>
                </c:pt>
                <c:pt idx="33">
                  <c:v>68.6273825426008</c:v>
                </c:pt>
                <c:pt idx="34">
                  <c:v>76.6446034137493</c:v>
                </c:pt>
                <c:pt idx="35">
                  <c:v>82.471958442443</c:v>
                </c:pt>
                <c:pt idx="36">
                  <c:v>85.675203095151</c:v>
                </c:pt>
                <c:pt idx="37">
                  <c:v>89.1491163403411</c:v>
                </c:pt>
                <c:pt idx="38">
                  <c:v>89.8564509528051</c:v>
                </c:pt>
              </c:numCache>
            </c:numRef>
          </c:val>
        </c:ser>
        <c:ser>
          <c:idx val="2"/>
          <c:order val="2"/>
          <c:tx>
            <c:strRef>
              <c:f>Sheet2!$AB$5</c:f>
              <c:strCache>
                <c:ptCount val="1"/>
                <c:pt idx="0">
                  <c:v>Internet users (%)</c:v>
                </c:pt>
              </c:strCache>
            </c:strRef>
          </c:tx>
          <c:marker>
            <c:symbol val="none"/>
          </c:marker>
          <c:cat>
            <c:numRef>
              <c:f>Sheet2!$Y$6:$Y$45</c:f>
              <c:numCache>
                <c:formatCode>General</c:formatCode>
                <c:ptCount val="40"/>
                <c:pt idx="0">
                  <c:v>1960.0</c:v>
                </c:pt>
                <c:pt idx="1">
                  <c:v>1965.0</c:v>
                </c:pt>
                <c:pt idx="2">
                  <c:v>1970.0</c:v>
                </c:pt>
                <c:pt idx="3">
                  <c:v>1975.0</c:v>
                </c:pt>
                <c:pt idx="4">
                  <c:v>1976.0</c:v>
                </c:pt>
                <c:pt idx="5">
                  <c:v>1977.0</c:v>
                </c:pt>
                <c:pt idx="6">
                  <c:v>1978.0</c:v>
                </c:pt>
                <c:pt idx="7">
                  <c:v>1979.0</c:v>
                </c:pt>
                <c:pt idx="8">
                  <c:v>1980.0</c:v>
                </c:pt>
                <c:pt idx="9">
                  <c:v>1981.0</c:v>
                </c:pt>
                <c:pt idx="10">
                  <c:v>1982.0</c:v>
                </c:pt>
                <c:pt idx="11">
                  <c:v>1983.0</c:v>
                </c:pt>
                <c:pt idx="12">
                  <c:v>1984.0</c:v>
                </c:pt>
                <c:pt idx="13">
                  <c:v>1985.0</c:v>
                </c:pt>
                <c:pt idx="14">
                  <c:v>1986.0</c:v>
                </c:pt>
                <c:pt idx="15">
                  <c:v>1987.0</c:v>
                </c:pt>
                <c:pt idx="16">
                  <c:v>1988.0</c:v>
                </c:pt>
                <c:pt idx="17">
                  <c:v>1989.0</c:v>
                </c:pt>
                <c:pt idx="18">
                  <c:v>1990.0</c:v>
                </c:pt>
                <c:pt idx="19">
                  <c:v>1991.0</c:v>
                </c:pt>
                <c:pt idx="20">
                  <c:v>1992.0</c:v>
                </c:pt>
                <c:pt idx="21">
                  <c:v>1993.0</c:v>
                </c:pt>
                <c:pt idx="22">
                  <c:v>1994.0</c:v>
                </c:pt>
                <c:pt idx="23">
                  <c:v>1995.0</c:v>
                </c:pt>
                <c:pt idx="24">
                  <c:v>1996.0</c:v>
                </c:pt>
                <c:pt idx="25">
                  <c:v>1997.0</c:v>
                </c:pt>
                <c:pt idx="26">
                  <c:v>1998.0</c:v>
                </c:pt>
                <c:pt idx="27">
                  <c:v>1999.0</c:v>
                </c:pt>
                <c:pt idx="28">
                  <c:v>2000.0</c:v>
                </c:pt>
                <c:pt idx="29">
                  <c:v>2001.0</c:v>
                </c:pt>
                <c:pt idx="30">
                  <c:v>2002.0</c:v>
                </c:pt>
                <c:pt idx="31">
                  <c:v>2003.0</c:v>
                </c:pt>
                <c:pt idx="32">
                  <c:v>2004.0</c:v>
                </c:pt>
                <c:pt idx="33">
                  <c:v>2005.0</c:v>
                </c:pt>
                <c:pt idx="34">
                  <c:v>2006.0</c:v>
                </c:pt>
                <c:pt idx="35">
                  <c:v>2007.0</c:v>
                </c:pt>
                <c:pt idx="36">
                  <c:v>2008.0</c:v>
                </c:pt>
                <c:pt idx="37">
                  <c:v>2009.0</c:v>
                </c:pt>
                <c:pt idx="38">
                  <c:v>2010.0</c:v>
                </c:pt>
                <c:pt idx="39">
                  <c:v>2011.0</c:v>
                </c:pt>
              </c:numCache>
            </c:numRef>
          </c:cat>
          <c:val>
            <c:numRef>
              <c:f>Sheet2!$AB$6:$AB$45</c:f>
              <c:numCache>
                <c:formatCode>General</c:formatCode>
                <c:ptCount val="40"/>
                <c:pt idx="18">
                  <c:v>0.784728502202794</c:v>
                </c:pt>
                <c:pt idx="19">
                  <c:v>1.16319372626656</c:v>
                </c:pt>
                <c:pt idx="20">
                  <c:v>1.72420253908365</c:v>
                </c:pt>
                <c:pt idx="21">
                  <c:v>2.27167329376237</c:v>
                </c:pt>
                <c:pt idx="22">
                  <c:v>4.862780634624</c:v>
                </c:pt>
                <c:pt idx="23">
                  <c:v>9.237088297293781</c:v>
                </c:pt>
                <c:pt idx="24">
                  <c:v>16.4193529600768</c:v>
                </c:pt>
                <c:pt idx="25">
                  <c:v>21.6164009686742</c:v>
                </c:pt>
                <c:pt idx="26">
                  <c:v>30.093196588091</c:v>
                </c:pt>
                <c:pt idx="27">
                  <c:v>35.8487244559914</c:v>
                </c:pt>
                <c:pt idx="28">
                  <c:v>43.0791626375201</c:v>
                </c:pt>
                <c:pt idx="29">
                  <c:v>49.0808315896951</c:v>
                </c:pt>
                <c:pt idx="30">
                  <c:v>58.7854038836952</c:v>
                </c:pt>
                <c:pt idx="31">
                  <c:v>61.6971171244207</c:v>
                </c:pt>
                <c:pt idx="32">
                  <c:v>64.7582564759896</c:v>
                </c:pt>
                <c:pt idx="33">
                  <c:v>67.968052915002</c:v>
                </c:pt>
                <c:pt idx="34">
                  <c:v>68.9311932699721</c:v>
                </c:pt>
                <c:pt idx="35">
                  <c:v>75.0</c:v>
                </c:pt>
                <c:pt idx="36">
                  <c:v>74.0</c:v>
                </c:pt>
                <c:pt idx="37">
                  <c:v>71.0</c:v>
                </c:pt>
                <c:pt idx="38">
                  <c:v>74.0</c:v>
                </c:pt>
              </c:numCache>
            </c:numRef>
          </c:val>
        </c:ser>
        <c:ser>
          <c:idx val="3"/>
          <c:order val="3"/>
          <c:tx>
            <c:strRef>
              <c:f>Sheet2!$AC$5</c:f>
              <c:strCache>
                <c:ptCount val="1"/>
                <c:pt idx="0">
                  <c:v>Number of Facebook Users per 100</c:v>
                </c:pt>
              </c:strCache>
            </c:strRef>
          </c:tx>
          <c:marker>
            <c:symbol val="none"/>
          </c:marker>
          <c:cat>
            <c:numRef>
              <c:f>Sheet2!$Y$6:$Y$45</c:f>
              <c:numCache>
                <c:formatCode>General</c:formatCode>
                <c:ptCount val="40"/>
                <c:pt idx="0">
                  <c:v>1960.0</c:v>
                </c:pt>
                <c:pt idx="1">
                  <c:v>1965.0</c:v>
                </c:pt>
                <c:pt idx="2">
                  <c:v>1970.0</c:v>
                </c:pt>
                <c:pt idx="3">
                  <c:v>1975.0</c:v>
                </c:pt>
                <c:pt idx="4">
                  <c:v>1976.0</c:v>
                </c:pt>
                <c:pt idx="5">
                  <c:v>1977.0</c:v>
                </c:pt>
                <c:pt idx="6">
                  <c:v>1978.0</c:v>
                </c:pt>
                <c:pt idx="7">
                  <c:v>1979.0</c:v>
                </c:pt>
                <c:pt idx="8">
                  <c:v>1980.0</c:v>
                </c:pt>
                <c:pt idx="9">
                  <c:v>1981.0</c:v>
                </c:pt>
                <c:pt idx="10">
                  <c:v>1982.0</c:v>
                </c:pt>
                <c:pt idx="11">
                  <c:v>1983.0</c:v>
                </c:pt>
                <c:pt idx="12">
                  <c:v>1984.0</c:v>
                </c:pt>
                <c:pt idx="13">
                  <c:v>1985.0</c:v>
                </c:pt>
                <c:pt idx="14">
                  <c:v>1986.0</c:v>
                </c:pt>
                <c:pt idx="15">
                  <c:v>1987.0</c:v>
                </c:pt>
                <c:pt idx="16">
                  <c:v>1988.0</c:v>
                </c:pt>
                <c:pt idx="17">
                  <c:v>1989.0</c:v>
                </c:pt>
                <c:pt idx="18">
                  <c:v>1990.0</c:v>
                </c:pt>
                <c:pt idx="19">
                  <c:v>1991.0</c:v>
                </c:pt>
                <c:pt idx="20">
                  <c:v>1992.0</c:v>
                </c:pt>
                <c:pt idx="21">
                  <c:v>1993.0</c:v>
                </c:pt>
                <c:pt idx="22">
                  <c:v>1994.0</c:v>
                </c:pt>
                <c:pt idx="23">
                  <c:v>1995.0</c:v>
                </c:pt>
                <c:pt idx="24">
                  <c:v>1996.0</c:v>
                </c:pt>
                <c:pt idx="25">
                  <c:v>1997.0</c:v>
                </c:pt>
                <c:pt idx="26">
                  <c:v>1998.0</c:v>
                </c:pt>
                <c:pt idx="27">
                  <c:v>1999.0</c:v>
                </c:pt>
                <c:pt idx="28">
                  <c:v>2000.0</c:v>
                </c:pt>
                <c:pt idx="29">
                  <c:v>2001.0</c:v>
                </c:pt>
                <c:pt idx="30">
                  <c:v>2002.0</c:v>
                </c:pt>
                <c:pt idx="31">
                  <c:v>2003.0</c:v>
                </c:pt>
                <c:pt idx="32">
                  <c:v>2004.0</c:v>
                </c:pt>
                <c:pt idx="33">
                  <c:v>2005.0</c:v>
                </c:pt>
                <c:pt idx="34">
                  <c:v>2006.0</c:v>
                </c:pt>
                <c:pt idx="35">
                  <c:v>2007.0</c:v>
                </c:pt>
                <c:pt idx="36">
                  <c:v>2008.0</c:v>
                </c:pt>
                <c:pt idx="37">
                  <c:v>2009.0</c:v>
                </c:pt>
                <c:pt idx="38">
                  <c:v>2010.0</c:v>
                </c:pt>
                <c:pt idx="39">
                  <c:v>2011.0</c:v>
                </c:pt>
              </c:numCache>
            </c:numRef>
          </c:cat>
          <c:val>
            <c:numRef>
              <c:f>Sheet2!$AC$6:$AC$45</c:f>
              <c:numCache>
                <c:formatCode>General</c:formatCode>
                <c:ptCount val="40"/>
                <c:pt idx="37">
                  <c:v>32.85411307095022</c:v>
                </c:pt>
                <c:pt idx="38">
                  <c:v>44.97785033633151</c:v>
                </c:pt>
                <c:pt idx="39">
                  <c:v>51.71914391017351</c:v>
                </c:pt>
              </c:numCache>
            </c:numRef>
          </c:val>
        </c:ser>
        <c:marker val="1"/>
        <c:axId val="710913704"/>
        <c:axId val="670939976"/>
      </c:lineChart>
      <c:catAx>
        <c:axId val="710913704"/>
        <c:scaling>
          <c:orientation val="minMax"/>
        </c:scaling>
        <c:axPos val="b"/>
        <c:numFmt formatCode="General" sourceLinked="1"/>
        <c:tickLblPos val="nextTo"/>
        <c:crossAx val="670939976"/>
        <c:crosses val="autoZero"/>
        <c:auto val="1"/>
        <c:lblAlgn val="ctr"/>
        <c:lblOffset val="100"/>
      </c:catAx>
      <c:valAx>
        <c:axId val="670939976"/>
        <c:scaling>
          <c:orientation val="minMax"/>
        </c:scaling>
        <c:axPos val="l"/>
        <c:majorGridlines/>
        <c:numFmt formatCode="General" sourceLinked="1"/>
        <c:tickLblPos val="nextTo"/>
        <c:crossAx val="710913704"/>
        <c:crosses val="autoZero"/>
        <c:crossBetween val="between"/>
      </c:valAx>
      <c:valAx>
        <c:axId val="670943096"/>
        <c:scaling>
          <c:orientation val="minMax"/>
        </c:scaling>
        <c:axPos val="r"/>
        <c:numFmt formatCode="General" sourceLinked="1"/>
        <c:tickLblPos val="nextTo"/>
        <c:crossAx val="670946168"/>
        <c:crosses val="max"/>
        <c:crossBetween val="between"/>
      </c:valAx>
      <c:catAx>
        <c:axId val="670946168"/>
        <c:scaling>
          <c:orientation val="minMax"/>
        </c:scaling>
        <c:delete val="1"/>
        <c:axPos val="b"/>
        <c:numFmt formatCode="General" sourceLinked="1"/>
        <c:tickLblPos val="nextTo"/>
        <c:crossAx val="670943096"/>
        <c:crosses val="autoZero"/>
        <c:auto val="1"/>
        <c:lblAlgn val="ctr"/>
        <c:lblOffset val="100"/>
      </c:catAx>
    </c:plotArea>
    <c:legend>
      <c:legendPos val="r"/>
      <c:layout/>
    </c:legend>
    <c:plotVisOnly val="1"/>
    <c:dispBlanksAs val="gap"/>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Tunisia Social Connectivity &amp; Political Unrest</a:t>
            </a:r>
          </a:p>
        </c:rich>
      </c:tx>
      <c:layout/>
    </c:title>
    <c:plotArea>
      <c:layout/>
      <c:lineChart>
        <c:grouping val="standard"/>
        <c:ser>
          <c:idx val="0"/>
          <c:order val="0"/>
          <c:tx>
            <c:strRef>
              <c:f>Sheet2!$AL$6</c:f>
              <c:strCache>
                <c:ptCount val="1"/>
                <c:pt idx="0">
                  <c:v>Fixed telephone lines per 100 inhabitants </c:v>
                </c:pt>
              </c:strCache>
            </c:strRef>
          </c:tx>
          <c:marker>
            <c:symbol val="none"/>
          </c:marker>
          <c:cat>
            <c:numRef>
              <c:f>Sheet2!$AK$7:$AK$22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Sheet2!$AL$7:$AL$22</c:f>
              <c:numCache>
                <c:formatCode>General</c:formatCode>
                <c:ptCount val="16"/>
                <c:pt idx="0">
                  <c:v>5.83896432251363</c:v>
                </c:pt>
                <c:pt idx="1">
                  <c:v>6.45310441038239</c:v>
                </c:pt>
                <c:pt idx="2">
                  <c:v>7.14014277186078</c:v>
                </c:pt>
                <c:pt idx="3">
                  <c:v>8.118277446108941</c:v>
                </c:pt>
                <c:pt idx="4">
                  <c:v>9.08289253867071</c:v>
                </c:pt>
                <c:pt idx="5">
                  <c:v>10.1006681706667</c:v>
                </c:pt>
                <c:pt idx="6">
                  <c:v>11.0638893838371</c:v>
                </c:pt>
                <c:pt idx="7">
                  <c:v>11.9219902472239</c:v>
                </c:pt>
                <c:pt idx="8">
                  <c:v>11.9710702743623</c:v>
                </c:pt>
                <c:pt idx="9">
                  <c:v>12.263387979367</c:v>
                </c:pt>
                <c:pt idx="10">
                  <c:v>12.6862846815523</c:v>
                </c:pt>
                <c:pt idx="11">
                  <c:v>12.6620410484025</c:v>
                </c:pt>
                <c:pt idx="12">
                  <c:v>12.5694545351166</c:v>
                </c:pt>
                <c:pt idx="13">
                  <c:v>12.0916824634722</c:v>
                </c:pt>
                <c:pt idx="14">
                  <c:v>12.3351376915336</c:v>
                </c:pt>
                <c:pt idx="15">
                  <c:v>12.3041038136487</c:v>
                </c:pt>
              </c:numCache>
            </c:numRef>
          </c:val>
        </c:ser>
        <c:ser>
          <c:idx val="1"/>
          <c:order val="1"/>
          <c:tx>
            <c:strRef>
              <c:f>Sheet2!$AM$6</c:f>
              <c:strCache>
                <c:ptCount val="1"/>
                <c:pt idx="0">
                  <c:v>Mobile cellular subscriptions per 100 inhabitants</c:v>
                </c:pt>
              </c:strCache>
            </c:strRef>
          </c:tx>
          <c:marker>
            <c:symbol val="none"/>
          </c:marker>
          <c:cat>
            <c:numRef>
              <c:f>Sheet2!$AK$7:$AK$22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Sheet2!$AM$7:$AM$22</c:f>
              <c:numCache>
                <c:formatCode>General</c:formatCode>
                <c:ptCount val="16"/>
                <c:pt idx="0">
                  <c:v>0.0356442482437793</c:v>
                </c:pt>
                <c:pt idx="1">
                  <c:v>0.0717961519471669</c:v>
                </c:pt>
                <c:pt idx="2">
                  <c:v>0.0835546067989615</c:v>
                </c:pt>
                <c:pt idx="3">
                  <c:v>0.420905346916106</c:v>
                </c:pt>
                <c:pt idx="4">
                  <c:v>0.590208948579362</c:v>
                </c:pt>
                <c:pt idx="5">
                  <c:v>1.26018956829743</c:v>
                </c:pt>
                <c:pt idx="6">
                  <c:v>4.07699068963101</c:v>
                </c:pt>
                <c:pt idx="7">
                  <c:v>5.96142069174543</c:v>
                </c:pt>
                <c:pt idx="8">
                  <c:v>19.7232513695488</c:v>
                </c:pt>
                <c:pt idx="9">
                  <c:v>38.0649233152323</c:v>
                </c:pt>
                <c:pt idx="10">
                  <c:v>57.3109429532388</c:v>
                </c:pt>
                <c:pt idx="11">
                  <c:v>73.2598330656773</c:v>
                </c:pt>
                <c:pt idx="12">
                  <c:v>77.4169210832222</c:v>
                </c:pt>
                <c:pt idx="13">
                  <c:v>83.9454589368445</c:v>
                </c:pt>
                <c:pt idx="14">
                  <c:v>94.5194585401051</c:v>
                </c:pt>
                <c:pt idx="15">
                  <c:v>106.042133267894</c:v>
                </c:pt>
              </c:numCache>
            </c:numRef>
          </c:val>
        </c:ser>
        <c:ser>
          <c:idx val="2"/>
          <c:order val="2"/>
          <c:tx>
            <c:strRef>
              <c:f>Sheet2!$AN$6</c:f>
              <c:strCache>
                <c:ptCount val="1"/>
                <c:pt idx="0">
                  <c:v>Internet users (%)</c:v>
                </c:pt>
              </c:strCache>
            </c:strRef>
          </c:tx>
          <c:marker>
            <c:symbol val="none"/>
          </c:marker>
          <c:cat>
            <c:numRef>
              <c:f>Sheet2!$AK$7:$AK$22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Sheet2!$AN$7:$AN$22</c:f>
              <c:numCache>
                <c:formatCode>General</c:formatCode>
                <c:ptCount val="16"/>
                <c:pt idx="0">
                  <c:v>0.0111919543278728</c:v>
                </c:pt>
                <c:pt idx="1">
                  <c:v>0.027615371776361</c:v>
                </c:pt>
                <c:pt idx="2">
                  <c:v>0.0436569744909024</c:v>
                </c:pt>
                <c:pt idx="3">
                  <c:v>0.107940957159961</c:v>
                </c:pt>
                <c:pt idx="4">
                  <c:v>1.60249476384836</c:v>
                </c:pt>
                <c:pt idx="5">
                  <c:v>2.75074029298135</c:v>
                </c:pt>
                <c:pt idx="6">
                  <c:v>4.29796603474685</c:v>
                </c:pt>
                <c:pt idx="7">
                  <c:v>5.25288729548421</c:v>
                </c:pt>
                <c:pt idx="8">
                  <c:v>6.49084579532797</c:v>
                </c:pt>
                <c:pt idx="9">
                  <c:v>8.52881775162591</c:v>
                </c:pt>
                <c:pt idx="10">
                  <c:v>9.65508654217982</c:v>
                </c:pt>
                <c:pt idx="11">
                  <c:v>12.9864086534204</c:v>
                </c:pt>
                <c:pt idx="12">
                  <c:v>17.1</c:v>
                </c:pt>
                <c:pt idx="13">
                  <c:v>27.53</c:v>
                </c:pt>
                <c:pt idx="14">
                  <c:v>34.07</c:v>
                </c:pt>
                <c:pt idx="15">
                  <c:v>36.8</c:v>
                </c:pt>
              </c:numCache>
            </c:numRef>
          </c:val>
        </c:ser>
        <c:ser>
          <c:idx val="3"/>
          <c:order val="3"/>
          <c:tx>
            <c:strRef>
              <c:f>Sheet2!$AO$6</c:f>
              <c:strCache>
                <c:ptCount val="1"/>
                <c:pt idx="0">
                  <c:v>Number of Facebook Users per 100</c:v>
                </c:pt>
              </c:strCache>
            </c:strRef>
          </c:tx>
          <c:marker>
            <c:symbol val="none"/>
          </c:marker>
          <c:cat>
            <c:numRef>
              <c:f>Sheet2!$AK$7:$AK$22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Sheet2!$AO$7:$AO$22</c:f>
              <c:numCache>
                <c:formatCode>General</c:formatCode>
                <c:ptCount val="16"/>
                <c:pt idx="14">
                  <c:v>16.0</c:v>
                </c:pt>
              </c:numCache>
            </c:numRef>
          </c:val>
        </c:ser>
        <c:ser>
          <c:idx val="4"/>
          <c:order val="4"/>
          <c:tx>
            <c:strRef>
              <c:f>Sheet2!$AP$6</c:f>
              <c:strCache>
                <c:ptCount val="1"/>
                <c:pt idx="0">
                  <c:v>Composite Political Unrest Score</c:v>
                </c:pt>
              </c:strCache>
            </c:strRef>
          </c:tx>
          <c:marker>
            <c:symbol val="none"/>
          </c:marker>
          <c:cat>
            <c:numRef>
              <c:f>Sheet2!$AK$7:$AK$22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Sheet2!$AP$7:$AP$22</c:f>
              <c:numCache>
                <c:formatCode>General</c:formatCode>
                <c:ptCount val="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numCache>
            </c:numRef>
          </c:val>
        </c:ser>
        <c:marker val="1"/>
        <c:axId val="572530712"/>
        <c:axId val="572533848"/>
      </c:lineChart>
      <c:catAx>
        <c:axId val="572530712"/>
        <c:scaling>
          <c:orientation val="minMax"/>
        </c:scaling>
        <c:axPos val="b"/>
        <c:numFmt formatCode="General" sourceLinked="1"/>
        <c:tickLblPos val="nextTo"/>
        <c:crossAx val="572533848"/>
        <c:crosses val="autoZero"/>
        <c:auto val="1"/>
        <c:lblAlgn val="ctr"/>
        <c:lblOffset val="100"/>
      </c:catAx>
      <c:valAx>
        <c:axId val="572533848"/>
        <c:scaling>
          <c:orientation val="minMax"/>
          <c:max val="110.0"/>
        </c:scaling>
        <c:axPos val="l"/>
        <c:majorGridlines/>
        <c:numFmt formatCode="General" sourceLinked="1"/>
        <c:tickLblPos val="nextTo"/>
        <c:crossAx val="572530712"/>
        <c:crosses val="autoZero"/>
        <c:crossBetween val="between"/>
      </c:valAx>
    </c:plotArea>
    <c:legend>
      <c:legendPos val="r"/>
      <c:layout/>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Libya Social Connectivity &amp; Political Unrest</a:t>
            </a:r>
          </a:p>
        </c:rich>
      </c:tx>
      <c:layout/>
    </c:title>
    <c:plotArea>
      <c:layout/>
      <c:barChart>
        <c:barDir val="col"/>
        <c:grouping val="clustered"/>
        <c:ser>
          <c:idx val="4"/>
          <c:order val="4"/>
          <c:tx>
            <c:strRef>
              <c:f>Sheet2!$BB$6</c:f>
              <c:strCache>
                <c:ptCount val="1"/>
                <c:pt idx="0">
                  <c:v>Composite Political Unrest Score</c:v>
                </c:pt>
              </c:strCache>
            </c:strRef>
          </c:tx>
          <c:cat>
            <c:numRef>
              <c:f>Sheet2!$AW$7:$AW$22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Sheet2!$BB$7:$BB$22</c:f>
              <c:numCache>
                <c:formatCode>General</c:formatCode>
                <c:ptCount val="16"/>
                <c:pt idx="0">
                  <c:v>0.0</c:v>
                </c:pt>
                <c:pt idx="1">
                  <c:v>1.0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numCache>
            </c:numRef>
          </c:val>
        </c:ser>
        <c:axId val="572590376"/>
        <c:axId val="572587304"/>
      </c:barChart>
      <c:lineChart>
        <c:grouping val="standard"/>
        <c:ser>
          <c:idx val="0"/>
          <c:order val="0"/>
          <c:tx>
            <c:strRef>
              <c:f>Sheet2!$AX$6</c:f>
              <c:strCache>
                <c:ptCount val="1"/>
                <c:pt idx="0">
                  <c:v>Fixed telephone lines per 100 inhabitants </c:v>
                </c:pt>
              </c:strCache>
            </c:strRef>
          </c:tx>
          <c:marker>
            <c:symbol val="none"/>
          </c:marker>
          <c:cat>
            <c:numRef>
              <c:f>Sheet2!$AW$7:$AW$22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Sheet2!$AX$7:$AX$22</c:f>
              <c:numCache>
                <c:formatCode>General</c:formatCode>
                <c:ptCount val="16"/>
                <c:pt idx="0">
                  <c:v>6.65967331161051</c:v>
                </c:pt>
                <c:pt idx="1">
                  <c:v>7.81464485009763</c:v>
                </c:pt>
                <c:pt idx="2">
                  <c:v>8.0790519071006</c:v>
                </c:pt>
                <c:pt idx="3">
                  <c:v>9.91820850176931</c:v>
                </c:pt>
                <c:pt idx="4">
                  <c:v>10.7122183952551</c:v>
                </c:pt>
                <c:pt idx="5">
                  <c:v>11.5652483594074</c:v>
                </c:pt>
                <c:pt idx="6">
                  <c:v>12.3796942253041</c:v>
                </c:pt>
                <c:pt idx="7">
                  <c:v>13.2491935933524</c:v>
                </c:pt>
                <c:pt idx="8">
                  <c:v>13.5353114619544</c:v>
                </c:pt>
                <c:pt idx="9">
                  <c:v>14.14344084884</c:v>
                </c:pt>
                <c:pt idx="10">
                  <c:v>14.7719755017107</c:v>
                </c:pt>
                <c:pt idx="11">
                  <c:v>15.42314911182</c:v>
                </c:pt>
                <c:pt idx="12">
                  <c:v>16.0881865060792</c:v>
                </c:pt>
                <c:pt idx="13">
                  <c:v>14.967038613768</c:v>
                </c:pt>
                <c:pt idx="14">
                  <c:v>16.977830690982</c:v>
                </c:pt>
                <c:pt idx="15">
                  <c:v>19.3277474889506</c:v>
                </c:pt>
              </c:numCache>
            </c:numRef>
          </c:val>
        </c:ser>
        <c:ser>
          <c:idx val="1"/>
          <c:order val="1"/>
          <c:tx>
            <c:strRef>
              <c:f>Sheet2!$AY$6</c:f>
              <c:strCache>
                <c:ptCount val="1"/>
                <c:pt idx="0">
                  <c:v>Mobile cellular subscriptions per 100 inhabitants</c:v>
                </c:pt>
              </c:strCache>
            </c:strRef>
          </c:tx>
          <c:marker>
            <c:symbol val="none"/>
          </c:marker>
          <c:cat>
            <c:numRef>
              <c:f>Sheet2!$AW$7:$AW$22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Sheet2!$AY$7:$AY$22</c:f>
              <c:numCache>
                <c:formatCode>General</c:formatCode>
                <c:ptCount val="16"/>
                <c:pt idx="0">
                  <c:v>0.0</c:v>
                </c:pt>
                <c:pt idx="1">
                  <c:v>0.0</c:v>
                </c:pt>
                <c:pt idx="2">
                  <c:v>0.201976297677515</c:v>
                </c:pt>
                <c:pt idx="3">
                  <c:v>0.396728340070772</c:v>
                </c:pt>
                <c:pt idx="4">
                  <c:v>0.584302821559372</c:v>
                </c:pt>
                <c:pt idx="5">
                  <c:v>0.764644519630241</c:v>
                </c:pt>
                <c:pt idx="6">
                  <c:v>0.937855623129095</c:v>
                </c:pt>
                <c:pt idx="7">
                  <c:v>1.28811604379815</c:v>
                </c:pt>
                <c:pt idx="8">
                  <c:v>2.29197940755761</c:v>
                </c:pt>
                <c:pt idx="9">
                  <c:v>8.845178767254509</c:v>
                </c:pt>
                <c:pt idx="10">
                  <c:v>34.6637932692966</c:v>
                </c:pt>
                <c:pt idx="11">
                  <c:v>66.6395757666866</c:v>
                </c:pt>
                <c:pt idx="12">
                  <c:v>74.7129404307085</c:v>
                </c:pt>
                <c:pt idx="13">
                  <c:v>119.993023959204</c:v>
                </c:pt>
                <c:pt idx="14">
                  <c:v>152.236914400846</c:v>
                </c:pt>
                <c:pt idx="15">
                  <c:v>171.515466603893</c:v>
                </c:pt>
              </c:numCache>
            </c:numRef>
          </c:val>
        </c:ser>
        <c:ser>
          <c:idx val="2"/>
          <c:order val="2"/>
          <c:tx>
            <c:strRef>
              <c:f>Sheet2!$AZ$6</c:f>
              <c:strCache>
                <c:ptCount val="1"/>
                <c:pt idx="0">
                  <c:v>Internet users (%)</c:v>
                </c:pt>
              </c:strCache>
            </c:strRef>
          </c:tx>
          <c:marker>
            <c:symbol val="none"/>
          </c:marker>
          <c:cat>
            <c:numRef>
              <c:f>Sheet2!$AW$7:$AW$22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Sheet2!$AZ$7:$AZ$22</c:f>
              <c:numCache>
                <c:formatCode>General</c:formatCode>
                <c:ptCount val="16"/>
                <c:pt idx="0">
                  <c:v>0.0</c:v>
                </c:pt>
                <c:pt idx="1">
                  <c:v>0.0</c:v>
                </c:pt>
                <c:pt idx="2">
                  <c:v>0.0</c:v>
                </c:pt>
                <c:pt idx="3">
                  <c:v>0.0</c:v>
                </c:pt>
                <c:pt idx="4">
                  <c:v>0.133617289160985</c:v>
                </c:pt>
                <c:pt idx="5">
                  <c:v>0.187042622337565</c:v>
                </c:pt>
                <c:pt idx="6">
                  <c:v>0.366533175284228</c:v>
                </c:pt>
                <c:pt idx="7">
                  <c:v>2.24441822165946</c:v>
                </c:pt>
                <c:pt idx="8">
                  <c:v>2.81451798740855</c:v>
                </c:pt>
                <c:pt idx="9">
                  <c:v>3.53283816154549</c:v>
                </c:pt>
                <c:pt idx="10">
                  <c:v>3.91778797710285</c:v>
                </c:pt>
                <c:pt idx="11">
                  <c:v>4.30105178913002</c:v>
                </c:pt>
                <c:pt idx="12">
                  <c:v>4.72199937850513</c:v>
                </c:pt>
                <c:pt idx="13">
                  <c:v>9.0</c:v>
                </c:pt>
                <c:pt idx="14">
                  <c:v>10.8</c:v>
                </c:pt>
                <c:pt idx="15">
                  <c:v>14.0</c:v>
                </c:pt>
              </c:numCache>
            </c:numRef>
          </c:val>
        </c:ser>
        <c:ser>
          <c:idx val="3"/>
          <c:order val="3"/>
          <c:tx>
            <c:strRef>
              <c:f>Sheet2!$BA$6</c:f>
              <c:strCache>
                <c:ptCount val="1"/>
                <c:pt idx="0">
                  <c:v>Number of Facebook Users per 100</c:v>
                </c:pt>
              </c:strCache>
            </c:strRef>
          </c:tx>
          <c:marker>
            <c:symbol val="none"/>
          </c:marker>
          <c:cat>
            <c:numRef>
              <c:f>Sheet2!$AW$7:$AW$22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Sheet2!$BA$7:$BA$22</c:f>
              <c:numCache>
                <c:formatCode>General</c:formatCode>
                <c:ptCount val="16"/>
                <c:pt idx="14">
                  <c:v>3.0</c:v>
                </c:pt>
              </c:numCache>
            </c:numRef>
          </c:val>
        </c:ser>
        <c:marker val="1"/>
        <c:axId val="572581048"/>
        <c:axId val="572584184"/>
      </c:lineChart>
      <c:catAx>
        <c:axId val="572581048"/>
        <c:scaling>
          <c:orientation val="minMax"/>
        </c:scaling>
        <c:axPos val="b"/>
        <c:numFmt formatCode="General" sourceLinked="1"/>
        <c:tickLblPos val="nextTo"/>
        <c:crossAx val="572584184"/>
        <c:crosses val="autoZero"/>
        <c:auto val="1"/>
        <c:lblAlgn val="ctr"/>
        <c:lblOffset val="100"/>
      </c:catAx>
      <c:valAx>
        <c:axId val="572584184"/>
        <c:scaling>
          <c:orientation val="minMax"/>
          <c:max val="170.0"/>
        </c:scaling>
        <c:axPos val="l"/>
        <c:majorGridlines/>
        <c:numFmt formatCode="General" sourceLinked="1"/>
        <c:tickLblPos val="nextTo"/>
        <c:crossAx val="572581048"/>
        <c:crosses val="autoZero"/>
        <c:crossBetween val="between"/>
      </c:valAx>
      <c:valAx>
        <c:axId val="572587304"/>
        <c:scaling>
          <c:orientation val="minMax"/>
          <c:max val="5.0"/>
        </c:scaling>
        <c:axPos val="r"/>
        <c:numFmt formatCode="General" sourceLinked="1"/>
        <c:tickLblPos val="nextTo"/>
        <c:crossAx val="572590376"/>
        <c:crosses val="max"/>
        <c:crossBetween val="between"/>
      </c:valAx>
      <c:catAx>
        <c:axId val="572590376"/>
        <c:scaling>
          <c:orientation val="minMax"/>
        </c:scaling>
        <c:delete val="1"/>
        <c:axPos val="b"/>
        <c:numFmt formatCode="General" sourceLinked="1"/>
        <c:tickLblPos val="nextTo"/>
        <c:crossAx val="572587304"/>
        <c:crosses val="autoZero"/>
        <c:auto val="1"/>
        <c:lblAlgn val="ctr"/>
        <c:lblOffset val="100"/>
      </c:catAx>
    </c:plotArea>
    <c:legend>
      <c:legendPos val="r"/>
      <c:layout/>
    </c:legend>
    <c:plotVisOnly val="1"/>
    <c:dispBlanksAs val="gap"/>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Egypt Social Connectivity &amp; Political Unrest</a:t>
            </a:r>
          </a:p>
        </c:rich>
      </c:tx>
      <c:layout/>
    </c:title>
    <c:plotArea>
      <c:layout/>
      <c:barChart>
        <c:barDir val="col"/>
        <c:grouping val="clustered"/>
        <c:ser>
          <c:idx val="4"/>
          <c:order val="4"/>
          <c:tx>
            <c:strRef>
              <c:f>Sheet2!$BN$6</c:f>
              <c:strCache>
                <c:ptCount val="1"/>
                <c:pt idx="0">
                  <c:v>Composite Political Unrest Score</c:v>
                </c:pt>
              </c:strCache>
            </c:strRef>
          </c:tx>
          <c:cat>
            <c:numRef>
              <c:f>Sheet2!$BI$7:$BI$22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Sheet2!$BN$7:$BN$22</c:f>
              <c:numCache>
                <c:formatCode>General</c:formatCode>
                <c:ptCount val="16"/>
                <c:pt idx="0">
                  <c:v>4.0</c:v>
                </c:pt>
                <c:pt idx="1">
                  <c:v>0.0</c:v>
                </c:pt>
                <c:pt idx="2">
                  <c:v>0.0</c:v>
                </c:pt>
                <c:pt idx="3">
                  <c:v>0.0</c:v>
                </c:pt>
                <c:pt idx="4">
                  <c:v>1.0</c:v>
                </c:pt>
                <c:pt idx="5">
                  <c:v>0.0</c:v>
                </c:pt>
                <c:pt idx="6">
                  <c:v>0.0</c:v>
                </c:pt>
                <c:pt idx="7">
                  <c:v>0.0</c:v>
                </c:pt>
                <c:pt idx="8">
                  <c:v>1.0</c:v>
                </c:pt>
                <c:pt idx="9">
                  <c:v>0.0</c:v>
                </c:pt>
                <c:pt idx="10">
                  <c:v>4.0</c:v>
                </c:pt>
                <c:pt idx="11">
                  <c:v>0.0</c:v>
                </c:pt>
                <c:pt idx="12">
                  <c:v>1.0</c:v>
                </c:pt>
                <c:pt idx="13">
                  <c:v>2.0</c:v>
                </c:pt>
                <c:pt idx="14">
                  <c:v>2.0</c:v>
                </c:pt>
                <c:pt idx="15">
                  <c:v>6.0</c:v>
                </c:pt>
              </c:numCache>
            </c:numRef>
          </c:val>
        </c:ser>
        <c:axId val="572645400"/>
        <c:axId val="572642328"/>
      </c:barChart>
      <c:lineChart>
        <c:grouping val="standard"/>
        <c:ser>
          <c:idx val="0"/>
          <c:order val="0"/>
          <c:tx>
            <c:strRef>
              <c:f>Sheet2!$BJ$6</c:f>
              <c:strCache>
                <c:ptCount val="1"/>
                <c:pt idx="0">
                  <c:v>Fixed telephone lines per 100 inhabitants</c:v>
                </c:pt>
              </c:strCache>
            </c:strRef>
          </c:tx>
          <c:marker>
            <c:symbol val="none"/>
          </c:marker>
          <c:cat>
            <c:numRef>
              <c:f>Sheet2!$BI$7:$BI$22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Sheet2!$BJ$7:$BJ$22</c:f>
              <c:numCache>
                <c:formatCode>General</c:formatCode>
                <c:ptCount val="16"/>
                <c:pt idx="0">
                  <c:v>4.37648446010646</c:v>
                </c:pt>
                <c:pt idx="1">
                  <c:v>4.79233703130796</c:v>
                </c:pt>
                <c:pt idx="2">
                  <c:v>5.37808280015753</c:v>
                </c:pt>
                <c:pt idx="3">
                  <c:v>6.08110027253281</c:v>
                </c:pt>
                <c:pt idx="4">
                  <c:v>7.05170472588527</c:v>
                </c:pt>
                <c:pt idx="5">
                  <c:v>8.10602979502004</c:v>
                </c:pt>
                <c:pt idx="6">
                  <c:v>9.718515401920611</c:v>
                </c:pt>
                <c:pt idx="7">
                  <c:v>11.1076649465009</c:v>
                </c:pt>
                <c:pt idx="8">
                  <c:v>12.2179642734268</c:v>
                </c:pt>
                <c:pt idx="9">
                  <c:v>13.08945879853</c:v>
                </c:pt>
                <c:pt idx="10">
                  <c:v>14.115659274332</c:v>
                </c:pt>
                <c:pt idx="11">
                  <c:v>14.4108415187486</c:v>
                </c:pt>
                <c:pt idx="12">
                  <c:v>14.5939947782715</c:v>
                </c:pt>
                <c:pt idx="13">
                  <c:v>15.1328395287951</c:v>
                </c:pt>
                <c:pt idx="14">
                  <c:v>12.9365908208147</c:v>
                </c:pt>
                <c:pt idx="15">
                  <c:v>11.856503088587</c:v>
                </c:pt>
              </c:numCache>
            </c:numRef>
          </c:val>
        </c:ser>
        <c:ser>
          <c:idx val="1"/>
          <c:order val="1"/>
          <c:tx>
            <c:strRef>
              <c:f>Sheet2!$BK$6</c:f>
              <c:strCache>
                <c:ptCount val="1"/>
                <c:pt idx="0">
                  <c:v>Mobile cellular subscriptions per 100 inhabitants</c:v>
                </c:pt>
              </c:strCache>
            </c:strRef>
          </c:tx>
          <c:marker>
            <c:symbol val="none"/>
          </c:marker>
          <c:cat>
            <c:numRef>
              <c:f>Sheet2!$BI$7:$BI$22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Sheet2!$BK$7:$BK$22</c:f>
              <c:numCache>
                <c:formatCode>General</c:formatCode>
                <c:ptCount val="16"/>
                <c:pt idx="0">
                  <c:v>0.0118716527393339</c:v>
                </c:pt>
                <c:pt idx="1">
                  <c:v>0.0116744959775191</c:v>
                </c:pt>
                <c:pt idx="2">
                  <c:v>0.101835544489787</c:v>
                </c:pt>
                <c:pt idx="3">
                  <c:v>0.139009509548279</c:v>
                </c:pt>
                <c:pt idx="4">
                  <c:v>0.723735672268513</c:v>
                </c:pt>
                <c:pt idx="5">
                  <c:v>2.01024653658203</c:v>
                </c:pt>
                <c:pt idx="6">
                  <c:v>4.05556657504746</c:v>
                </c:pt>
                <c:pt idx="7">
                  <c:v>6.40502111931275</c:v>
                </c:pt>
                <c:pt idx="8">
                  <c:v>8.108611275438721</c:v>
                </c:pt>
                <c:pt idx="9">
                  <c:v>10.4922235017427</c:v>
                </c:pt>
                <c:pt idx="10">
                  <c:v>18.3679399875059</c:v>
                </c:pt>
                <c:pt idx="11">
                  <c:v>23.8209269680299</c:v>
                </c:pt>
                <c:pt idx="12">
                  <c:v>39.1123708779956</c:v>
                </c:pt>
                <c:pt idx="13">
                  <c:v>52.7131301340247</c:v>
                </c:pt>
                <c:pt idx="14">
                  <c:v>69.4366150379742</c:v>
                </c:pt>
                <c:pt idx="15">
                  <c:v>87.1056051191234</c:v>
                </c:pt>
              </c:numCache>
            </c:numRef>
          </c:val>
        </c:ser>
        <c:ser>
          <c:idx val="2"/>
          <c:order val="2"/>
          <c:tx>
            <c:strRef>
              <c:f>Sheet2!$BL$6</c:f>
              <c:strCache>
                <c:ptCount val="1"/>
                <c:pt idx="0">
                  <c:v>Internet users (%)</c:v>
                </c:pt>
              </c:strCache>
            </c:strRef>
          </c:tx>
          <c:marker>
            <c:symbol val="none"/>
          </c:marker>
          <c:cat>
            <c:numRef>
              <c:f>Sheet2!$BI$7:$BI$22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Sheet2!$BL$7:$BL$22</c:f>
              <c:numCache>
                <c:formatCode>General</c:formatCode>
                <c:ptCount val="16"/>
                <c:pt idx="0">
                  <c:v>0.031319638236881</c:v>
                </c:pt>
                <c:pt idx="1">
                  <c:v>0.0614668989377844</c:v>
                </c:pt>
                <c:pt idx="2">
                  <c:v>0.0904802447092506</c:v>
                </c:pt>
                <c:pt idx="3">
                  <c:v>0.147987376854339</c:v>
                </c:pt>
                <c:pt idx="4">
                  <c:v>0.290445278316066</c:v>
                </c:pt>
                <c:pt idx="5">
                  <c:v>0.641265037504813</c:v>
                </c:pt>
                <c:pt idx="6">
                  <c:v>0.838945611477604</c:v>
                </c:pt>
                <c:pt idx="7">
                  <c:v>2.71999971465421</c:v>
                </c:pt>
                <c:pt idx="8">
                  <c:v>4.03788510706701</c:v>
                </c:pt>
                <c:pt idx="9">
                  <c:v>5.1506662320737</c:v>
                </c:pt>
                <c:pt idx="10">
                  <c:v>11.6983982081957</c:v>
                </c:pt>
                <c:pt idx="11">
                  <c:v>12.5527999697616</c:v>
                </c:pt>
                <c:pt idx="12">
                  <c:v>16.05</c:v>
                </c:pt>
                <c:pt idx="13">
                  <c:v>18.01</c:v>
                </c:pt>
                <c:pt idx="14">
                  <c:v>24.28</c:v>
                </c:pt>
                <c:pt idx="15">
                  <c:v>26.74</c:v>
                </c:pt>
              </c:numCache>
            </c:numRef>
          </c:val>
        </c:ser>
        <c:ser>
          <c:idx val="3"/>
          <c:order val="3"/>
          <c:tx>
            <c:strRef>
              <c:f>Sheet2!$BM$6</c:f>
              <c:strCache>
                <c:ptCount val="1"/>
                <c:pt idx="0">
                  <c:v>Number of Facebook Users per 100</c:v>
                </c:pt>
              </c:strCache>
            </c:strRef>
          </c:tx>
          <c:marker>
            <c:symbol val="none"/>
          </c:marker>
          <c:cat>
            <c:numRef>
              <c:f>Sheet2!$BI$7:$BI$22</c:f>
              <c:numCache>
                <c:formatCode>General</c:formatCode>
                <c:ptCount val="16"/>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numCache>
            </c:numRef>
          </c:cat>
          <c:val>
            <c:numRef>
              <c:f>Sheet2!$BM$7:$BM$22</c:f>
              <c:numCache>
                <c:formatCode>General</c:formatCode>
                <c:ptCount val="16"/>
                <c:pt idx="13">
                  <c:v>1.0282</c:v>
                </c:pt>
                <c:pt idx="14">
                  <c:v>2.92735</c:v>
                </c:pt>
                <c:pt idx="15">
                  <c:v>5.792875</c:v>
                </c:pt>
              </c:numCache>
            </c:numRef>
          </c:val>
        </c:ser>
        <c:marker val="1"/>
        <c:axId val="572636072"/>
        <c:axId val="572639208"/>
      </c:lineChart>
      <c:catAx>
        <c:axId val="572636072"/>
        <c:scaling>
          <c:orientation val="minMax"/>
        </c:scaling>
        <c:axPos val="b"/>
        <c:numFmt formatCode="General" sourceLinked="1"/>
        <c:tickLblPos val="nextTo"/>
        <c:crossAx val="572639208"/>
        <c:crosses val="autoZero"/>
        <c:auto val="1"/>
        <c:lblAlgn val="ctr"/>
        <c:lblOffset val="100"/>
      </c:catAx>
      <c:valAx>
        <c:axId val="572639208"/>
        <c:scaling>
          <c:orientation val="minMax"/>
          <c:max val="90.0"/>
        </c:scaling>
        <c:axPos val="l"/>
        <c:majorGridlines/>
        <c:numFmt formatCode="General" sourceLinked="1"/>
        <c:tickLblPos val="nextTo"/>
        <c:crossAx val="572636072"/>
        <c:crosses val="autoZero"/>
        <c:crossBetween val="between"/>
      </c:valAx>
      <c:valAx>
        <c:axId val="572642328"/>
        <c:scaling>
          <c:orientation val="minMax"/>
        </c:scaling>
        <c:axPos val="r"/>
        <c:numFmt formatCode="General" sourceLinked="1"/>
        <c:tickLblPos val="nextTo"/>
        <c:crossAx val="572645400"/>
        <c:crosses val="max"/>
        <c:crossBetween val="between"/>
      </c:valAx>
      <c:catAx>
        <c:axId val="572645400"/>
        <c:scaling>
          <c:orientation val="minMax"/>
        </c:scaling>
        <c:delete val="1"/>
        <c:axPos val="b"/>
        <c:numFmt formatCode="General" sourceLinked="1"/>
        <c:tickLblPos val="nextTo"/>
        <c:crossAx val="572642328"/>
        <c:crosses val="autoZero"/>
        <c:auto val="1"/>
        <c:lblAlgn val="ctr"/>
        <c:lblOffset val="100"/>
      </c:catAx>
    </c:plotArea>
    <c:legend>
      <c:legendPos val="r"/>
      <c:layout/>
    </c:legend>
    <c:plotVisOnly val="1"/>
    <c:dispBlanksAs val="gap"/>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139700</xdr:colOff>
      <xdr:row>1</xdr:row>
      <xdr:rowOff>63500</xdr:rowOff>
    </xdr:from>
    <xdr:to>
      <xdr:col>23</xdr:col>
      <xdr:colOff>800100</xdr:colOff>
      <xdr:row>24</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101600</xdr:colOff>
      <xdr:row>6</xdr:row>
      <xdr:rowOff>25400</xdr:rowOff>
    </xdr:from>
    <xdr:to>
      <xdr:col>35</xdr:col>
      <xdr:colOff>800100</xdr:colOff>
      <xdr:row>26</xdr:row>
      <xdr:rowOff>152400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139700</xdr:colOff>
      <xdr:row>24</xdr:row>
      <xdr:rowOff>76200</xdr:rowOff>
    </xdr:from>
    <xdr:to>
      <xdr:col>41</xdr:col>
      <xdr:colOff>787400</xdr:colOff>
      <xdr:row>48</xdr:row>
      <xdr:rowOff>25400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76200</xdr:colOff>
      <xdr:row>24</xdr:row>
      <xdr:rowOff>0</xdr:rowOff>
    </xdr:from>
    <xdr:to>
      <xdr:col>53</xdr:col>
      <xdr:colOff>812800</xdr:colOff>
      <xdr:row>44</xdr:row>
      <xdr:rowOff>127000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60</xdr:col>
      <xdr:colOff>177800</xdr:colOff>
      <xdr:row>24</xdr:row>
      <xdr:rowOff>101600</xdr:rowOff>
    </xdr:from>
    <xdr:to>
      <xdr:col>65</xdr:col>
      <xdr:colOff>825500</xdr:colOff>
      <xdr:row>45</xdr:row>
      <xdr:rowOff>50800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nytimes.com/packages/flash/newsgraphics/2011/0128-cairo-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24"/>
  <sheetViews>
    <sheetView view="pageLayout" topLeftCell="A2" zoomScale="150" workbookViewId="0">
      <selection activeCell="E11" sqref="E11"/>
    </sheetView>
  </sheetViews>
  <sheetFormatPr baseColWidth="10" defaultRowHeight="13"/>
  <sheetData>
    <row r="1" spans="1:7">
      <c r="A1" t="s">
        <v>599</v>
      </c>
    </row>
    <row r="2" spans="1:7">
      <c r="A2" t="s">
        <v>672</v>
      </c>
    </row>
    <row r="4" spans="1:7">
      <c r="C4" t="s">
        <v>600</v>
      </c>
      <c r="D4" t="s">
        <v>601</v>
      </c>
      <c r="E4" t="s">
        <v>670</v>
      </c>
      <c r="F4" t="s">
        <v>679</v>
      </c>
      <c r="G4" t="s">
        <v>684</v>
      </c>
    </row>
    <row r="5" spans="1:7">
      <c r="A5" t="s">
        <v>671</v>
      </c>
    </row>
    <row r="6" spans="1:7">
      <c r="A6" t="s">
        <v>673</v>
      </c>
      <c r="B6" t="s">
        <v>677</v>
      </c>
    </row>
    <row r="7" spans="1:7">
      <c r="B7" t="s">
        <v>674</v>
      </c>
    </row>
    <row r="8" spans="1:7">
      <c r="B8" t="s">
        <v>675</v>
      </c>
    </row>
    <row r="9" spans="1:7">
      <c r="B9" t="s">
        <v>686</v>
      </c>
      <c r="E9" t="s">
        <v>690</v>
      </c>
      <c r="G9" t="s">
        <v>685</v>
      </c>
    </row>
    <row r="10" spans="1:7">
      <c r="B10" t="s">
        <v>687</v>
      </c>
      <c r="E10" t="s">
        <v>691</v>
      </c>
    </row>
    <row r="12" spans="1:7">
      <c r="A12" t="s">
        <v>676</v>
      </c>
    </row>
    <row r="13" spans="1:7">
      <c r="B13" t="s">
        <v>688</v>
      </c>
    </row>
    <row r="14" spans="1:7">
      <c r="B14" t="s">
        <v>678</v>
      </c>
    </row>
    <row r="15" spans="1:7">
      <c r="B15" t="s">
        <v>689</v>
      </c>
    </row>
    <row r="16" spans="1:7">
      <c r="B16" t="s">
        <v>680</v>
      </c>
    </row>
    <row r="19" spans="1:1">
      <c r="A19" t="s">
        <v>681</v>
      </c>
    </row>
    <row r="20" spans="1:1">
      <c r="A20" t="s">
        <v>682</v>
      </c>
    </row>
    <row r="24" spans="1:1">
      <c r="A24" t="s">
        <v>683</v>
      </c>
    </row>
  </sheetData>
  <sheetCalcPr fullCalcOnLoad="1"/>
  <phoneticPr fontId="3"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T191"/>
  <sheetViews>
    <sheetView tabSelected="1" view="pageLayout" topLeftCell="S5" workbookViewId="0">
      <pane xSplit="7940" ySplit="1240" topLeftCell="AZ1" activePane="bottomRight"/>
      <selection activeCell="F41" sqref="F41"/>
      <selection pane="topRight" activeCell="AN9" sqref="AN9"/>
      <selection pane="bottomLeft" activeCell="Z38" sqref="Z38"/>
      <selection pane="bottomRight" activeCell="BG28" sqref="BG28"/>
    </sheetView>
  </sheetViews>
  <sheetFormatPr baseColWidth="10" defaultRowHeight="13"/>
  <sheetData>
    <row r="1" spans="1:74">
      <c r="G1" t="s">
        <v>692</v>
      </c>
    </row>
    <row r="2" spans="1:74">
      <c r="G2" t="s">
        <v>63</v>
      </c>
      <c r="AK2" t="s">
        <v>3</v>
      </c>
      <c r="AW2" t="s">
        <v>6</v>
      </c>
      <c r="BI2" t="s">
        <v>7</v>
      </c>
    </row>
    <row r="3" spans="1:74">
      <c r="A3" t="s">
        <v>65</v>
      </c>
      <c r="G3" t="s">
        <v>101</v>
      </c>
      <c r="H3" t="s">
        <v>102</v>
      </c>
      <c r="Z3" t="s">
        <v>606</v>
      </c>
    </row>
    <row r="4" spans="1:74">
      <c r="H4" t="s">
        <v>103</v>
      </c>
      <c r="Y4" t="s">
        <v>692</v>
      </c>
      <c r="AC4" t="s">
        <v>2</v>
      </c>
      <c r="AL4" t="s">
        <v>606</v>
      </c>
      <c r="AQ4" s="18" t="s">
        <v>647</v>
      </c>
      <c r="AX4" t="s">
        <v>606</v>
      </c>
      <c r="BC4" t="s">
        <v>65</v>
      </c>
      <c r="BJ4" s="21" t="s">
        <v>605</v>
      </c>
      <c r="BK4" s="21"/>
      <c r="BO4" s="21" t="s">
        <v>65</v>
      </c>
      <c r="BP4" s="21"/>
      <c r="BQ4" s="21"/>
      <c r="BR4" s="21"/>
      <c r="BS4" s="21"/>
      <c r="BT4" s="21"/>
      <c r="BU4" s="21"/>
    </row>
    <row r="5" spans="1:74">
      <c r="A5" t="s">
        <v>693</v>
      </c>
      <c r="B5" t="s">
        <v>28</v>
      </c>
      <c r="C5" t="s">
        <v>108</v>
      </c>
      <c r="D5" s="17" t="s">
        <v>98</v>
      </c>
      <c r="H5" t="s">
        <v>104</v>
      </c>
      <c r="Z5" t="s">
        <v>694</v>
      </c>
      <c r="AA5" t="s">
        <v>695</v>
      </c>
      <c r="AB5" t="s">
        <v>641</v>
      </c>
      <c r="AC5" t="s">
        <v>1</v>
      </c>
      <c r="AD5" t="s">
        <v>67</v>
      </c>
      <c r="AK5" t="s">
        <v>4</v>
      </c>
      <c r="AQ5" t="s">
        <v>693</v>
      </c>
      <c r="AW5" t="s">
        <v>6</v>
      </c>
      <c r="BC5" t="s">
        <v>693</v>
      </c>
      <c r="BI5" t="s">
        <v>7</v>
      </c>
    </row>
    <row r="6" spans="1:74">
      <c r="A6">
        <v>1919</v>
      </c>
      <c r="D6">
        <v>0</v>
      </c>
      <c r="H6" t="s">
        <v>105</v>
      </c>
      <c r="Y6">
        <v>1960</v>
      </c>
      <c r="Z6">
        <v>26.442333946406801</v>
      </c>
      <c r="AA6">
        <v>0</v>
      </c>
      <c r="AD6">
        <f>M63</f>
        <v>30</v>
      </c>
      <c r="AL6" t="s">
        <v>9</v>
      </c>
      <c r="AM6" t="s">
        <v>598</v>
      </c>
      <c r="AN6" t="s">
        <v>11</v>
      </c>
      <c r="AO6" t="s">
        <v>1</v>
      </c>
      <c r="AP6" t="s">
        <v>67</v>
      </c>
      <c r="AQ6" t="s">
        <v>124</v>
      </c>
      <c r="AR6" t="s">
        <v>233</v>
      </c>
      <c r="AS6" t="s">
        <v>232</v>
      </c>
      <c r="AT6" t="s">
        <v>237</v>
      </c>
      <c r="AU6" t="s">
        <v>234</v>
      </c>
      <c r="AV6" t="s">
        <v>0</v>
      </c>
      <c r="AX6" t="s">
        <v>694</v>
      </c>
      <c r="AY6" t="s">
        <v>695</v>
      </c>
      <c r="AZ6" t="s">
        <v>641</v>
      </c>
      <c r="BA6" t="s">
        <v>1</v>
      </c>
      <c r="BB6" t="s">
        <v>67</v>
      </c>
      <c r="BC6" t="s">
        <v>124</v>
      </c>
      <c r="BD6" t="s">
        <v>233</v>
      </c>
      <c r="BE6" t="s">
        <v>232</v>
      </c>
      <c r="BF6" t="s">
        <v>237</v>
      </c>
      <c r="BG6" t="s">
        <v>234</v>
      </c>
      <c r="BH6" t="s">
        <v>0</v>
      </c>
      <c r="BJ6" t="s">
        <v>10</v>
      </c>
      <c r="BK6" t="s">
        <v>598</v>
      </c>
      <c r="BL6" t="s">
        <v>641</v>
      </c>
      <c r="BM6" s="18" t="s">
        <v>748</v>
      </c>
      <c r="BN6" t="s">
        <v>66</v>
      </c>
      <c r="BO6" t="s">
        <v>8</v>
      </c>
      <c r="BP6" t="s">
        <v>233</v>
      </c>
      <c r="BQ6" t="s">
        <v>232</v>
      </c>
      <c r="BR6" t="s">
        <v>237</v>
      </c>
      <c r="BS6" t="s">
        <v>234</v>
      </c>
      <c r="BT6" t="s">
        <v>68</v>
      </c>
      <c r="BU6" t="s">
        <v>5</v>
      </c>
    </row>
    <row r="7" spans="1:74">
      <c r="A7">
        <v>1920</v>
      </c>
      <c r="D7">
        <v>0</v>
      </c>
      <c r="H7" t="s">
        <v>106</v>
      </c>
      <c r="Y7">
        <v>1965</v>
      </c>
      <c r="Z7">
        <v>29.2245009022398</v>
      </c>
      <c r="AA7">
        <v>0</v>
      </c>
      <c r="AD7">
        <f>M58</f>
        <v>29</v>
      </c>
      <c r="AK7">
        <v>1995</v>
      </c>
      <c r="AL7">
        <v>5.8389643225136298</v>
      </c>
      <c r="AM7">
        <v>3.5644248243779299E-2</v>
      </c>
      <c r="AN7">
        <v>1.1191954327872801E-2</v>
      </c>
      <c r="AP7">
        <f>AV7</f>
        <v>0</v>
      </c>
      <c r="AQ7">
        <v>0</v>
      </c>
      <c r="AR7">
        <v>0</v>
      </c>
      <c r="AS7">
        <v>0</v>
      </c>
      <c r="AT7">
        <v>0</v>
      </c>
      <c r="AU7">
        <v>0</v>
      </c>
      <c r="AV7">
        <f t="shared" ref="AV7:AV22" si="0">SUM(AQ7:AU7)</f>
        <v>0</v>
      </c>
      <c r="AW7">
        <v>1995</v>
      </c>
      <c r="AX7">
        <v>6.6596733116105096</v>
      </c>
      <c r="AY7">
        <v>0</v>
      </c>
      <c r="AZ7">
        <v>0</v>
      </c>
      <c r="BB7">
        <f>BH7</f>
        <v>0</v>
      </c>
      <c r="BC7">
        <v>0</v>
      </c>
      <c r="BD7">
        <v>0</v>
      </c>
      <c r="BE7">
        <v>0</v>
      </c>
      <c r="BF7">
        <v>0</v>
      </c>
      <c r="BG7">
        <v>0</v>
      </c>
      <c r="BH7">
        <f t="shared" ref="BH7:BH22" si="1">SUM(BC7:BG7)</f>
        <v>0</v>
      </c>
      <c r="BI7">
        <v>1995</v>
      </c>
      <c r="BJ7">
        <v>4.3764844601064601</v>
      </c>
      <c r="BK7">
        <v>1.18716527393339E-2</v>
      </c>
      <c r="BL7">
        <v>3.1319638236880998E-2</v>
      </c>
      <c r="BN7">
        <f>BT7</f>
        <v>4</v>
      </c>
      <c r="BO7">
        <v>0</v>
      </c>
      <c r="BP7">
        <v>0</v>
      </c>
      <c r="BQ7">
        <v>4</v>
      </c>
      <c r="BR7">
        <v>0</v>
      </c>
      <c r="BS7">
        <v>0</v>
      </c>
      <c r="BT7">
        <f t="shared" ref="BT7:BT22" si="2">SUM(BO7:BS7)</f>
        <v>4</v>
      </c>
      <c r="BV7" t="s">
        <v>5</v>
      </c>
    </row>
    <row r="8" spans="1:74">
      <c r="A8">
        <v>1921</v>
      </c>
      <c r="D8">
        <v>0</v>
      </c>
      <c r="Y8">
        <v>1970</v>
      </c>
      <c r="Z8">
        <v>32.959861597130399</v>
      </c>
      <c r="AA8">
        <v>0</v>
      </c>
      <c r="AD8">
        <f>M53</f>
        <v>27</v>
      </c>
      <c r="AK8">
        <v>1996</v>
      </c>
      <c r="AL8">
        <v>6.45310441038239</v>
      </c>
      <c r="AM8">
        <v>7.1796151947166903E-2</v>
      </c>
      <c r="AN8">
        <v>2.7615371776360999E-2</v>
      </c>
      <c r="AP8">
        <f t="shared" ref="AP8:AP22" si="3">AV8</f>
        <v>0</v>
      </c>
      <c r="AQ8">
        <v>0</v>
      </c>
      <c r="AR8">
        <v>0</v>
      </c>
      <c r="AS8">
        <v>0</v>
      </c>
      <c r="AT8">
        <v>0</v>
      </c>
      <c r="AU8">
        <v>0</v>
      </c>
      <c r="AV8">
        <f t="shared" si="0"/>
        <v>0</v>
      </c>
      <c r="AW8">
        <v>1996</v>
      </c>
      <c r="AX8">
        <v>7.81464485009763</v>
      </c>
      <c r="AY8">
        <v>0</v>
      </c>
      <c r="AZ8">
        <v>0</v>
      </c>
      <c r="BB8">
        <f t="shared" ref="BB8:BB22" si="4">BH8</f>
        <v>1</v>
      </c>
      <c r="BC8">
        <v>0</v>
      </c>
      <c r="BD8">
        <v>0</v>
      </c>
      <c r="BE8">
        <v>0</v>
      </c>
      <c r="BF8">
        <v>1</v>
      </c>
      <c r="BG8">
        <v>0</v>
      </c>
      <c r="BH8">
        <f t="shared" si="1"/>
        <v>1</v>
      </c>
      <c r="BI8">
        <v>1996</v>
      </c>
      <c r="BJ8">
        <v>4.7923370313079596</v>
      </c>
      <c r="BK8">
        <v>1.16744959775191E-2</v>
      </c>
      <c r="BL8">
        <v>6.1466898937784398E-2</v>
      </c>
      <c r="BN8">
        <f t="shared" ref="BN8:BN22" si="5">BT8</f>
        <v>0</v>
      </c>
      <c r="BO8">
        <v>0</v>
      </c>
      <c r="BP8">
        <v>0</v>
      </c>
      <c r="BQ8">
        <v>0</v>
      </c>
      <c r="BR8">
        <v>0</v>
      </c>
      <c r="BS8">
        <v>0</v>
      </c>
      <c r="BT8">
        <f t="shared" si="2"/>
        <v>0</v>
      </c>
    </row>
    <row r="9" spans="1:74">
      <c r="A9">
        <v>1922</v>
      </c>
      <c r="D9">
        <v>0</v>
      </c>
      <c r="Y9">
        <v>1975</v>
      </c>
      <c r="Z9">
        <v>36.7466584729735</v>
      </c>
      <c r="AA9">
        <v>0</v>
      </c>
      <c r="AD9">
        <f>M48</f>
        <v>10</v>
      </c>
      <c r="AK9">
        <v>1997</v>
      </c>
      <c r="AL9">
        <v>7.1401427718607797</v>
      </c>
      <c r="AM9">
        <v>8.3554606798961498E-2</v>
      </c>
      <c r="AN9">
        <v>4.3656974490902403E-2</v>
      </c>
      <c r="AP9">
        <f t="shared" si="3"/>
        <v>0</v>
      </c>
      <c r="AQ9">
        <v>0</v>
      </c>
      <c r="AR9">
        <v>0</v>
      </c>
      <c r="AS9">
        <v>0</v>
      </c>
      <c r="AT9">
        <v>0</v>
      </c>
      <c r="AU9">
        <v>0</v>
      </c>
      <c r="AV9">
        <f t="shared" si="0"/>
        <v>0</v>
      </c>
      <c r="AW9">
        <v>1997</v>
      </c>
      <c r="AX9">
        <v>8.0790519071006006</v>
      </c>
      <c r="AY9">
        <v>0.20197629767751499</v>
      </c>
      <c r="AZ9">
        <v>0</v>
      </c>
      <c r="BB9">
        <f t="shared" si="4"/>
        <v>0</v>
      </c>
      <c r="BC9">
        <v>0</v>
      </c>
      <c r="BD9">
        <v>0</v>
      </c>
      <c r="BE9">
        <v>0</v>
      </c>
      <c r="BF9">
        <v>0</v>
      </c>
      <c r="BG9">
        <v>0</v>
      </c>
      <c r="BH9">
        <f t="shared" si="1"/>
        <v>0</v>
      </c>
      <c r="BI9">
        <v>1997</v>
      </c>
      <c r="BJ9">
        <v>5.3780828001575296</v>
      </c>
      <c r="BK9">
        <v>0.101835544489787</v>
      </c>
      <c r="BL9">
        <v>9.0480244709250604E-2</v>
      </c>
      <c r="BN9">
        <f t="shared" si="5"/>
        <v>0</v>
      </c>
      <c r="BO9">
        <v>0</v>
      </c>
      <c r="BP9">
        <v>0</v>
      </c>
      <c r="BQ9">
        <v>0</v>
      </c>
      <c r="BR9">
        <v>0</v>
      </c>
      <c r="BS9">
        <v>0</v>
      </c>
      <c r="BT9">
        <f t="shared" si="2"/>
        <v>0</v>
      </c>
    </row>
    <row r="10" spans="1:74">
      <c r="A10">
        <v>1923</v>
      </c>
      <c r="D10">
        <v>0</v>
      </c>
      <c r="G10" t="s">
        <v>65</v>
      </c>
      <c r="Y10">
        <v>1976</v>
      </c>
      <c r="Z10">
        <v>37.439629434030898</v>
      </c>
      <c r="AA10">
        <v>0</v>
      </c>
      <c r="AD10">
        <f>M47</f>
        <v>1</v>
      </c>
      <c r="AK10">
        <v>1998</v>
      </c>
      <c r="AL10">
        <v>8.1182774461089409</v>
      </c>
      <c r="AM10">
        <v>0.42090534691610598</v>
      </c>
      <c r="AN10">
        <v>0.10794095715996101</v>
      </c>
      <c r="AP10">
        <f t="shared" si="3"/>
        <v>0</v>
      </c>
      <c r="AQ10">
        <v>0</v>
      </c>
      <c r="AR10">
        <v>0</v>
      </c>
      <c r="AS10">
        <v>0</v>
      </c>
      <c r="AT10">
        <v>0</v>
      </c>
      <c r="AU10">
        <v>0</v>
      </c>
      <c r="AV10">
        <f t="shared" si="0"/>
        <v>0</v>
      </c>
      <c r="AW10">
        <v>1998</v>
      </c>
      <c r="AX10">
        <v>9.9182085017693105</v>
      </c>
      <c r="AY10">
        <v>0.39672834007077201</v>
      </c>
      <c r="AZ10">
        <v>0</v>
      </c>
      <c r="BB10">
        <f t="shared" si="4"/>
        <v>0</v>
      </c>
      <c r="BC10">
        <v>0</v>
      </c>
      <c r="BD10">
        <v>0</v>
      </c>
      <c r="BE10">
        <v>0</v>
      </c>
      <c r="BF10">
        <v>0</v>
      </c>
      <c r="BG10">
        <v>0</v>
      </c>
      <c r="BH10">
        <f t="shared" si="1"/>
        <v>0</v>
      </c>
      <c r="BI10">
        <v>1998</v>
      </c>
      <c r="BJ10">
        <v>6.0811002725328098</v>
      </c>
      <c r="BK10">
        <v>0.13900950954827901</v>
      </c>
      <c r="BL10">
        <v>0.14798737685433899</v>
      </c>
      <c r="BN10">
        <f t="shared" si="5"/>
        <v>0</v>
      </c>
      <c r="BO10">
        <v>0</v>
      </c>
      <c r="BP10">
        <v>0</v>
      </c>
      <c r="BQ10">
        <v>0</v>
      </c>
      <c r="BR10">
        <v>0</v>
      </c>
      <c r="BS10">
        <v>0</v>
      </c>
      <c r="BT10">
        <f t="shared" si="2"/>
        <v>0</v>
      </c>
    </row>
    <row r="11" spans="1:74">
      <c r="A11">
        <v>1924</v>
      </c>
      <c r="D11">
        <v>0</v>
      </c>
      <c r="G11" t="s">
        <v>693</v>
      </c>
      <c r="Y11">
        <v>1977</v>
      </c>
      <c r="Z11">
        <v>38.260466007244702</v>
      </c>
      <c r="AA11">
        <v>0</v>
      </c>
      <c r="AD11">
        <f>M46</f>
        <v>7</v>
      </c>
      <c r="AK11">
        <v>1999</v>
      </c>
      <c r="AL11">
        <v>9.0828925386707091</v>
      </c>
      <c r="AM11">
        <v>0.59020894857936201</v>
      </c>
      <c r="AN11">
        <v>1.60249476384836</v>
      </c>
      <c r="AP11">
        <f t="shared" si="3"/>
        <v>0</v>
      </c>
      <c r="AQ11">
        <v>0</v>
      </c>
      <c r="AR11">
        <v>0</v>
      </c>
      <c r="AS11">
        <v>0</v>
      </c>
      <c r="AT11">
        <v>0</v>
      </c>
      <c r="AU11">
        <v>0</v>
      </c>
      <c r="AV11">
        <f t="shared" si="0"/>
        <v>0</v>
      </c>
      <c r="AW11">
        <v>1999</v>
      </c>
      <c r="AX11">
        <v>10.7122183952551</v>
      </c>
      <c r="AY11">
        <v>0.58430282155937197</v>
      </c>
      <c r="AZ11">
        <v>0.133617289160985</v>
      </c>
      <c r="BB11">
        <f t="shared" si="4"/>
        <v>0</v>
      </c>
      <c r="BC11">
        <v>0</v>
      </c>
      <c r="BD11">
        <v>0</v>
      </c>
      <c r="BE11">
        <v>0</v>
      </c>
      <c r="BF11">
        <v>0</v>
      </c>
      <c r="BG11">
        <v>0</v>
      </c>
      <c r="BH11">
        <f t="shared" si="1"/>
        <v>0</v>
      </c>
      <c r="BI11">
        <v>1999</v>
      </c>
      <c r="BJ11">
        <v>7.0517047258852701</v>
      </c>
      <c r="BK11">
        <v>0.72373567226851299</v>
      </c>
      <c r="BL11">
        <v>0.29044527831606598</v>
      </c>
      <c r="BN11">
        <f t="shared" si="5"/>
        <v>1</v>
      </c>
      <c r="BO11">
        <v>0</v>
      </c>
      <c r="BP11">
        <v>0</v>
      </c>
      <c r="BQ11">
        <v>1</v>
      </c>
      <c r="BR11">
        <v>0</v>
      </c>
      <c r="BS11">
        <v>0</v>
      </c>
      <c r="BT11">
        <f t="shared" si="2"/>
        <v>1</v>
      </c>
    </row>
    <row r="12" spans="1:74">
      <c r="A12">
        <v>1925</v>
      </c>
      <c r="D12">
        <v>0</v>
      </c>
      <c r="H12" t="s">
        <v>124</v>
      </c>
      <c r="I12" t="s">
        <v>233</v>
      </c>
      <c r="J12" t="s">
        <v>232</v>
      </c>
      <c r="K12" t="s">
        <v>237</v>
      </c>
      <c r="L12" t="s">
        <v>234</v>
      </c>
      <c r="M12" t="s">
        <v>0</v>
      </c>
      <c r="O12" t="s">
        <v>238</v>
      </c>
      <c r="P12" t="s">
        <v>62</v>
      </c>
      <c r="Q12" t="s">
        <v>236</v>
      </c>
      <c r="Y12">
        <v>1978</v>
      </c>
      <c r="Z12">
        <v>39.226653431986797</v>
      </c>
      <c r="AA12">
        <v>0</v>
      </c>
      <c r="AD12">
        <f>M45</f>
        <v>14</v>
      </c>
      <c r="AK12">
        <v>2000</v>
      </c>
      <c r="AL12">
        <v>10.100668170666699</v>
      </c>
      <c r="AM12">
        <v>1.26018956829743</v>
      </c>
      <c r="AN12">
        <v>2.7507402929813498</v>
      </c>
      <c r="AP12">
        <f t="shared" si="3"/>
        <v>0</v>
      </c>
      <c r="AQ12">
        <v>0</v>
      </c>
      <c r="AR12">
        <v>0</v>
      </c>
      <c r="AS12">
        <v>0</v>
      </c>
      <c r="AT12">
        <v>0</v>
      </c>
      <c r="AU12">
        <v>0</v>
      </c>
      <c r="AV12">
        <f t="shared" si="0"/>
        <v>0</v>
      </c>
      <c r="AW12">
        <v>2000</v>
      </c>
      <c r="AX12">
        <v>11.5652483594074</v>
      </c>
      <c r="AY12">
        <v>0.76464451963024105</v>
      </c>
      <c r="AZ12">
        <v>0.187042622337565</v>
      </c>
      <c r="BB12">
        <f t="shared" si="4"/>
        <v>0</v>
      </c>
      <c r="BC12">
        <v>0</v>
      </c>
      <c r="BD12">
        <v>0</v>
      </c>
      <c r="BE12">
        <v>0</v>
      </c>
      <c r="BF12">
        <v>0</v>
      </c>
      <c r="BG12">
        <v>0</v>
      </c>
      <c r="BH12">
        <f t="shared" si="1"/>
        <v>0</v>
      </c>
      <c r="BI12">
        <v>2000</v>
      </c>
      <c r="BJ12">
        <v>8.1060297950200404</v>
      </c>
      <c r="BK12">
        <v>2.0102465365820299</v>
      </c>
      <c r="BL12">
        <v>0.64126503750481301</v>
      </c>
      <c r="BN12">
        <f t="shared" si="5"/>
        <v>0</v>
      </c>
      <c r="BO12">
        <v>0</v>
      </c>
      <c r="BP12">
        <v>0</v>
      </c>
      <c r="BQ12">
        <v>0</v>
      </c>
      <c r="BR12">
        <v>0</v>
      </c>
      <c r="BS12">
        <v>0</v>
      </c>
      <c r="BT12">
        <f t="shared" si="2"/>
        <v>0</v>
      </c>
    </row>
    <row r="13" spans="1:74">
      <c r="A13">
        <v>1926</v>
      </c>
      <c r="D13">
        <v>0</v>
      </c>
      <c r="G13">
        <v>2010</v>
      </c>
      <c r="H13">
        <v>1</v>
      </c>
      <c r="I13">
        <v>0</v>
      </c>
      <c r="J13">
        <v>0</v>
      </c>
      <c r="K13">
        <v>0</v>
      </c>
      <c r="L13">
        <v>0</v>
      </c>
      <c r="M13">
        <f t="shared" ref="M13:M44" si="6">SUM(H13:L13)</f>
        <v>1</v>
      </c>
      <c r="O13">
        <v>0</v>
      </c>
      <c r="P13">
        <v>0</v>
      </c>
      <c r="Q13">
        <v>0</v>
      </c>
      <c r="Y13">
        <v>1979</v>
      </c>
      <c r="Z13">
        <v>40.094588874878703</v>
      </c>
      <c r="AA13">
        <v>0</v>
      </c>
      <c r="AD13">
        <f>M44</f>
        <v>7</v>
      </c>
      <c r="AK13">
        <v>2001</v>
      </c>
      <c r="AL13">
        <v>11.0638893838371</v>
      </c>
      <c r="AM13">
        <v>4.0769906896310104</v>
      </c>
      <c r="AN13">
        <v>4.2979660347468496</v>
      </c>
      <c r="AP13">
        <f t="shared" si="3"/>
        <v>0</v>
      </c>
      <c r="AQ13">
        <v>0</v>
      </c>
      <c r="AR13">
        <v>0</v>
      </c>
      <c r="AS13">
        <v>0</v>
      </c>
      <c r="AT13">
        <v>0</v>
      </c>
      <c r="AU13">
        <v>0</v>
      </c>
      <c r="AV13">
        <f t="shared" si="0"/>
        <v>0</v>
      </c>
      <c r="AW13">
        <v>2001</v>
      </c>
      <c r="AX13">
        <v>12.3796942253041</v>
      </c>
      <c r="AY13">
        <v>0.93785562312909498</v>
      </c>
      <c r="AZ13">
        <v>0.36653317528422802</v>
      </c>
      <c r="BB13">
        <f t="shared" si="4"/>
        <v>0</v>
      </c>
      <c r="BC13">
        <v>0</v>
      </c>
      <c r="BD13">
        <v>0</v>
      </c>
      <c r="BE13">
        <v>0</v>
      </c>
      <c r="BF13">
        <v>0</v>
      </c>
      <c r="BG13">
        <v>0</v>
      </c>
      <c r="BH13">
        <f t="shared" si="1"/>
        <v>0</v>
      </c>
      <c r="BI13">
        <v>2001</v>
      </c>
      <c r="BJ13">
        <v>9.7185154019206106</v>
      </c>
      <c r="BK13">
        <v>4.0555665750474601</v>
      </c>
      <c r="BL13">
        <v>0.83894561147760405</v>
      </c>
      <c r="BN13">
        <f t="shared" si="5"/>
        <v>0</v>
      </c>
      <c r="BO13">
        <v>0</v>
      </c>
      <c r="BP13">
        <v>0</v>
      </c>
      <c r="BQ13">
        <v>0</v>
      </c>
      <c r="BR13">
        <v>0</v>
      </c>
      <c r="BS13">
        <v>0</v>
      </c>
      <c r="BT13">
        <f t="shared" si="2"/>
        <v>0</v>
      </c>
    </row>
    <row r="14" spans="1:74">
      <c r="A14">
        <v>1927</v>
      </c>
      <c r="D14">
        <v>0</v>
      </c>
      <c r="G14">
        <v>2009</v>
      </c>
      <c r="H14">
        <v>2</v>
      </c>
      <c r="I14">
        <v>0</v>
      </c>
      <c r="J14">
        <v>0</v>
      </c>
      <c r="K14">
        <v>0</v>
      </c>
      <c r="L14">
        <v>0</v>
      </c>
      <c r="M14">
        <f t="shared" si="6"/>
        <v>2</v>
      </c>
      <c r="O14">
        <v>0</v>
      </c>
      <c r="P14">
        <v>0</v>
      </c>
      <c r="Q14">
        <v>0</v>
      </c>
      <c r="Y14">
        <v>1980</v>
      </c>
      <c r="Z14">
        <v>41.023386645954297</v>
      </c>
      <c r="AA14">
        <v>0</v>
      </c>
      <c r="AD14">
        <f>M43</f>
        <v>0</v>
      </c>
      <c r="AK14">
        <v>2002</v>
      </c>
      <c r="AL14">
        <v>11.921990247223899</v>
      </c>
      <c r="AM14">
        <v>5.9614206917454302</v>
      </c>
      <c r="AN14">
        <v>5.2528872954842099</v>
      </c>
      <c r="AP14">
        <f t="shared" si="3"/>
        <v>0</v>
      </c>
      <c r="AQ14">
        <v>0</v>
      </c>
      <c r="AR14">
        <v>0</v>
      </c>
      <c r="AS14">
        <v>0</v>
      </c>
      <c r="AT14">
        <v>0</v>
      </c>
      <c r="AU14">
        <v>0</v>
      </c>
      <c r="AV14">
        <f t="shared" si="0"/>
        <v>0</v>
      </c>
      <c r="AW14">
        <v>2002</v>
      </c>
      <c r="AX14">
        <v>13.2491935933524</v>
      </c>
      <c r="AY14">
        <v>1.28811604379815</v>
      </c>
      <c r="AZ14">
        <v>2.2444182216594601</v>
      </c>
      <c r="BB14">
        <f t="shared" si="4"/>
        <v>0</v>
      </c>
      <c r="BC14">
        <v>0</v>
      </c>
      <c r="BD14">
        <v>0</v>
      </c>
      <c r="BE14">
        <v>0</v>
      </c>
      <c r="BF14">
        <v>0</v>
      </c>
      <c r="BG14">
        <v>0</v>
      </c>
      <c r="BH14">
        <f t="shared" si="1"/>
        <v>0</v>
      </c>
      <c r="BI14">
        <v>2002</v>
      </c>
      <c r="BJ14">
        <v>11.107664946500901</v>
      </c>
      <c r="BK14">
        <v>6.4050211193127504</v>
      </c>
      <c r="BL14">
        <v>2.7199997146542101</v>
      </c>
      <c r="BN14">
        <f t="shared" si="5"/>
        <v>0</v>
      </c>
      <c r="BO14">
        <v>0</v>
      </c>
      <c r="BP14">
        <v>0</v>
      </c>
      <c r="BQ14">
        <v>0</v>
      </c>
      <c r="BR14">
        <v>0</v>
      </c>
      <c r="BS14">
        <v>0</v>
      </c>
      <c r="BT14">
        <f t="shared" si="2"/>
        <v>0</v>
      </c>
    </row>
    <row r="15" spans="1:74">
      <c r="A15">
        <v>1928</v>
      </c>
      <c r="D15">
        <v>0</v>
      </c>
      <c r="G15">
        <v>2008</v>
      </c>
      <c r="H15">
        <v>3</v>
      </c>
      <c r="I15">
        <v>0</v>
      </c>
      <c r="J15">
        <v>0</v>
      </c>
      <c r="K15">
        <v>0</v>
      </c>
      <c r="L15">
        <v>0</v>
      </c>
      <c r="M15">
        <f t="shared" si="6"/>
        <v>3</v>
      </c>
      <c r="O15">
        <v>0</v>
      </c>
      <c r="P15">
        <v>0</v>
      </c>
      <c r="Q15">
        <v>0</v>
      </c>
      <c r="Y15">
        <v>1981</v>
      </c>
      <c r="Z15">
        <v>45.492784655851601</v>
      </c>
      <c r="AD15">
        <f>M42</f>
        <v>4</v>
      </c>
      <c r="AK15">
        <v>2003</v>
      </c>
      <c r="AL15">
        <v>11.971070274362299</v>
      </c>
      <c r="AM15">
        <v>19.723251369548802</v>
      </c>
      <c r="AN15">
        <v>6.4908457953279699</v>
      </c>
      <c r="AP15">
        <f t="shared" si="3"/>
        <v>0</v>
      </c>
      <c r="AQ15">
        <v>0</v>
      </c>
      <c r="AR15">
        <v>0</v>
      </c>
      <c r="AS15">
        <v>0</v>
      </c>
      <c r="AT15">
        <v>0</v>
      </c>
      <c r="AU15">
        <v>0</v>
      </c>
      <c r="AV15">
        <f t="shared" si="0"/>
        <v>0</v>
      </c>
      <c r="AW15">
        <v>2003</v>
      </c>
      <c r="AX15">
        <v>13.5353114619544</v>
      </c>
      <c r="AY15">
        <v>2.2919794075576099</v>
      </c>
      <c r="AZ15">
        <v>2.81451798740855</v>
      </c>
      <c r="BB15">
        <f t="shared" si="4"/>
        <v>0</v>
      </c>
      <c r="BC15">
        <v>0</v>
      </c>
      <c r="BD15">
        <v>0</v>
      </c>
      <c r="BE15">
        <v>0</v>
      </c>
      <c r="BF15">
        <v>0</v>
      </c>
      <c r="BG15">
        <v>0</v>
      </c>
      <c r="BH15">
        <f t="shared" si="1"/>
        <v>0</v>
      </c>
      <c r="BI15">
        <v>2003</v>
      </c>
      <c r="BJ15">
        <v>12.2179642734268</v>
      </c>
      <c r="BK15">
        <v>8.1086112754387205</v>
      </c>
      <c r="BL15">
        <v>4.0378851070670096</v>
      </c>
      <c r="BN15">
        <f t="shared" si="5"/>
        <v>1</v>
      </c>
      <c r="BO15">
        <v>1</v>
      </c>
      <c r="BP15">
        <v>0</v>
      </c>
      <c r="BQ15">
        <v>0</v>
      </c>
      <c r="BR15">
        <v>0</v>
      </c>
      <c r="BS15">
        <v>0</v>
      </c>
      <c r="BT15">
        <f t="shared" si="2"/>
        <v>1</v>
      </c>
    </row>
    <row r="16" spans="1:74">
      <c r="A16">
        <v>1929</v>
      </c>
      <c r="D16">
        <v>0</v>
      </c>
      <c r="G16">
        <v>2007</v>
      </c>
      <c r="H16">
        <v>3</v>
      </c>
      <c r="I16">
        <v>0</v>
      </c>
      <c r="J16">
        <v>0</v>
      </c>
      <c r="K16">
        <v>0</v>
      </c>
      <c r="L16">
        <v>0</v>
      </c>
      <c r="M16">
        <f t="shared" si="6"/>
        <v>3</v>
      </c>
      <c r="O16">
        <v>0</v>
      </c>
      <c r="P16">
        <v>0</v>
      </c>
      <c r="Q16">
        <v>0</v>
      </c>
      <c r="Y16">
        <v>1982</v>
      </c>
      <c r="Z16">
        <v>45.897141619354997</v>
      </c>
      <c r="AD16">
        <f>M41</f>
        <v>1</v>
      </c>
      <c r="AK16">
        <v>2004</v>
      </c>
      <c r="AL16">
        <v>12.263387979367</v>
      </c>
      <c r="AM16">
        <v>38.064923315232299</v>
      </c>
      <c r="AN16">
        <v>8.52881775162591</v>
      </c>
      <c r="AP16">
        <f t="shared" si="3"/>
        <v>0</v>
      </c>
      <c r="AQ16">
        <v>0</v>
      </c>
      <c r="AR16">
        <v>0</v>
      </c>
      <c r="AS16">
        <v>0</v>
      </c>
      <c r="AT16">
        <v>0</v>
      </c>
      <c r="AU16">
        <v>0</v>
      </c>
      <c r="AV16">
        <f t="shared" si="0"/>
        <v>0</v>
      </c>
      <c r="AW16">
        <v>2004</v>
      </c>
      <c r="AX16">
        <v>14.143440848839999</v>
      </c>
      <c r="AY16">
        <v>8.8451787672545095</v>
      </c>
      <c r="AZ16">
        <v>3.5328381615454898</v>
      </c>
      <c r="BB16">
        <f t="shared" si="4"/>
        <v>0</v>
      </c>
      <c r="BC16">
        <v>0</v>
      </c>
      <c r="BD16">
        <v>0</v>
      </c>
      <c r="BE16">
        <v>0</v>
      </c>
      <c r="BF16">
        <v>0</v>
      </c>
      <c r="BG16">
        <v>0</v>
      </c>
      <c r="BH16">
        <f t="shared" si="1"/>
        <v>0</v>
      </c>
      <c r="BI16">
        <v>2004</v>
      </c>
      <c r="BJ16">
        <v>13.08945879853</v>
      </c>
      <c r="BK16">
        <v>10.4922235017427</v>
      </c>
      <c r="BL16">
        <v>5.1506662320737</v>
      </c>
      <c r="BN16">
        <f t="shared" si="5"/>
        <v>0</v>
      </c>
      <c r="BO16">
        <v>0</v>
      </c>
      <c r="BP16">
        <v>0</v>
      </c>
      <c r="BQ16">
        <v>0</v>
      </c>
      <c r="BR16">
        <v>0</v>
      </c>
      <c r="BS16">
        <v>0</v>
      </c>
      <c r="BT16">
        <f t="shared" si="2"/>
        <v>0</v>
      </c>
    </row>
    <row r="17" spans="1:72">
      <c r="A17">
        <v>1930</v>
      </c>
      <c r="D17">
        <v>0</v>
      </c>
      <c r="G17">
        <v>2006</v>
      </c>
      <c r="H17">
        <v>1</v>
      </c>
      <c r="I17">
        <v>0</v>
      </c>
      <c r="J17">
        <v>0</v>
      </c>
      <c r="K17">
        <v>0</v>
      </c>
      <c r="L17">
        <v>0</v>
      </c>
      <c r="M17">
        <f t="shared" si="6"/>
        <v>1</v>
      </c>
      <c r="O17">
        <v>0</v>
      </c>
      <c r="P17">
        <v>0</v>
      </c>
      <c r="Q17">
        <v>0</v>
      </c>
      <c r="Y17">
        <v>1983</v>
      </c>
      <c r="Z17">
        <v>46.768579439420499</v>
      </c>
      <c r="AD17">
        <f>M40</f>
        <v>5</v>
      </c>
      <c r="AK17">
        <v>2005</v>
      </c>
      <c r="AL17">
        <v>12.6862846815523</v>
      </c>
      <c r="AM17">
        <v>57.310942953238801</v>
      </c>
      <c r="AN17">
        <v>9.65508654217982</v>
      </c>
      <c r="AP17">
        <f t="shared" si="3"/>
        <v>0</v>
      </c>
      <c r="AQ17">
        <v>0</v>
      </c>
      <c r="AR17">
        <v>0</v>
      </c>
      <c r="AS17">
        <v>0</v>
      </c>
      <c r="AT17">
        <v>0</v>
      </c>
      <c r="AU17">
        <v>0</v>
      </c>
      <c r="AV17">
        <f t="shared" si="0"/>
        <v>0</v>
      </c>
      <c r="AW17">
        <v>2005</v>
      </c>
      <c r="AX17">
        <v>14.771975501710701</v>
      </c>
      <c r="AY17">
        <v>34.663793269296598</v>
      </c>
      <c r="AZ17">
        <v>3.9177879771028499</v>
      </c>
      <c r="BB17">
        <f t="shared" si="4"/>
        <v>0</v>
      </c>
      <c r="BC17">
        <v>0</v>
      </c>
      <c r="BD17">
        <v>0</v>
      </c>
      <c r="BE17">
        <v>0</v>
      </c>
      <c r="BF17">
        <v>0</v>
      </c>
      <c r="BG17">
        <v>0</v>
      </c>
      <c r="BH17">
        <f t="shared" si="1"/>
        <v>0</v>
      </c>
      <c r="BI17">
        <v>2005</v>
      </c>
      <c r="BJ17">
        <v>14.115659274332</v>
      </c>
      <c r="BK17">
        <v>18.367939987505899</v>
      </c>
      <c r="BL17">
        <v>11.6983982081957</v>
      </c>
      <c r="BN17">
        <f t="shared" si="5"/>
        <v>4</v>
      </c>
      <c r="BO17">
        <v>2</v>
      </c>
      <c r="BP17">
        <v>0</v>
      </c>
      <c r="BQ17">
        <v>0</v>
      </c>
      <c r="BR17">
        <v>2</v>
      </c>
      <c r="BS17">
        <v>0</v>
      </c>
      <c r="BT17">
        <f t="shared" si="2"/>
        <v>4</v>
      </c>
    </row>
    <row r="18" spans="1:72">
      <c r="A18">
        <v>1931</v>
      </c>
      <c r="D18">
        <v>0</v>
      </c>
      <c r="G18">
        <v>2005</v>
      </c>
      <c r="H18">
        <v>3</v>
      </c>
      <c r="I18">
        <v>0</v>
      </c>
      <c r="J18">
        <v>0</v>
      </c>
      <c r="K18">
        <v>0</v>
      </c>
      <c r="L18">
        <v>0</v>
      </c>
      <c r="M18">
        <f t="shared" si="6"/>
        <v>3</v>
      </c>
      <c r="O18">
        <v>0</v>
      </c>
      <c r="P18">
        <v>0</v>
      </c>
      <c r="Q18">
        <v>0</v>
      </c>
      <c r="Y18">
        <v>1984</v>
      </c>
      <c r="Z18">
        <v>47.132930415240999</v>
      </c>
      <c r="AA18">
        <v>3.83593787512677E-2</v>
      </c>
      <c r="AD18">
        <f>M39</f>
        <v>5</v>
      </c>
      <c r="AK18">
        <v>2006</v>
      </c>
      <c r="AL18">
        <v>12.6620410484025</v>
      </c>
      <c r="AM18">
        <v>73.259833065677299</v>
      </c>
      <c r="AN18">
        <v>12.9864086534204</v>
      </c>
      <c r="AP18">
        <f t="shared" si="3"/>
        <v>0</v>
      </c>
      <c r="AQ18">
        <v>0</v>
      </c>
      <c r="AR18">
        <v>0</v>
      </c>
      <c r="AS18">
        <v>0</v>
      </c>
      <c r="AT18">
        <v>0</v>
      </c>
      <c r="AU18">
        <v>0</v>
      </c>
      <c r="AV18">
        <f t="shared" si="0"/>
        <v>0</v>
      </c>
      <c r="AW18">
        <v>2006</v>
      </c>
      <c r="AX18">
        <v>15.423149111820001</v>
      </c>
      <c r="AY18">
        <v>66.639575766686605</v>
      </c>
      <c r="AZ18">
        <v>4.3010517891300202</v>
      </c>
      <c r="BB18">
        <f t="shared" si="4"/>
        <v>0</v>
      </c>
      <c r="BC18">
        <v>0</v>
      </c>
      <c r="BD18">
        <v>0</v>
      </c>
      <c r="BE18">
        <v>0</v>
      </c>
      <c r="BF18">
        <v>0</v>
      </c>
      <c r="BG18">
        <v>0</v>
      </c>
      <c r="BH18">
        <f t="shared" si="1"/>
        <v>0</v>
      </c>
      <c r="BI18">
        <v>2006</v>
      </c>
      <c r="BJ18">
        <v>14.410841518748599</v>
      </c>
      <c r="BK18">
        <v>23.820926968029902</v>
      </c>
      <c r="BL18">
        <v>12.552799969761599</v>
      </c>
      <c r="BN18">
        <f t="shared" si="5"/>
        <v>0</v>
      </c>
      <c r="BO18">
        <v>0</v>
      </c>
      <c r="BP18">
        <v>0</v>
      </c>
      <c r="BQ18">
        <v>0</v>
      </c>
      <c r="BR18">
        <v>0</v>
      </c>
      <c r="BS18">
        <v>0</v>
      </c>
      <c r="BT18">
        <f t="shared" si="2"/>
        <v>0</v>
      </c>
    </row>
    <row r="19" spans="1:72">
      <c r="A19">
        <v>1932</v>
      </c>
      <c r="D19">
        <v>0</v>
      </c>
      <c r="G19">
        <v>2004</v>
      </c>
      <c r="H19">
        <v>5</v>
      </c>
      <c r="I19">
        <v>0</v>
      </c>
      <c r="J19">
        <v>0</v>
      </c>
      <c r="K19">
        <v>0</v>
      </c>
      <c r="L19">
        <v>0</v>
      </c>
      <c r="M19">
        <f t="shared" si="6"/>
        <v>5</v>
      </c>
      <c r="O19">
        <v>0</v>
      </c>
      <c r="P19">
        <v>0</v>
      </c>
      <c r="Q19">
        <v>0</v>
      </c>
      <c r="Y19">
        <v>1985</v>
      </c>
      <c r="Z19">
        <v>48.102991164324003</v>
      </c>
      <c r="AA19">
        <v>0.14109710929032501</v>
      </c>
      <c r="AD19">
        <f>M38</f>
        <v>0</v>
      </c>
      <c r="AK19">
        <v>2007</v>
      </c>
      <c r="AL19">
        <v>12.5694545351166</v>
      </c>
      <c r="AM19">
        <v>77.416921083222206</v>
      </c>
      <c r="AN19">
        <v>17.100000000000001</v>
      </c>
      <c r="AP19">
        <f t="shared" si="3"/>
        <v>0</v>
      </c>
      <c r="AQ19">
        <v>0</v>
      </c>
      <c r="AR19">
        <v>0</v>
      </c>
      <c r="AS19">
        <v>0</v>
      </c>
      <c r="AT19">
        <v>0</v>
      </c>
      <c r="AU19">
        <v>0</v>
      </c>
      <c r="AV19">
        <f t="shared" si="0"/>
        <v>0</v>
      </c>
      <c r="AW19">
        <v>2007</v>
      </c>
      <c r="AX19">
        <v>16.0881865060792</v>
      </c>
      <c r="AY19">
        <v>74.7129404307085</v>
      </c>
      <c r="AZ19">
        <v>4.7219993785051297</v>
      </c>
      <c r="BB19">
        <f t="shared" si="4"/>
        <v>0</v>
      </c>
      <c r="BC19">
        <v>0</v>
      </c>
      <c r="BD19">
        <v>0</v>
      </c>
      <c r="BE19">
        <v>0</v>
      </c>
      <c r="BF19">
        <v>0</v>
      </c>
      <c r="BG19">
        <v>0</v>
      </c>
      <c r="BH19">
        <f t="shared" si="1"/>
        <v>0</v>
      </c>
      <c r="BI19">
        <v>2007</v>
      </c>
      <c r="BJ19">
        <v>14.593994778271499</v>
      </c>
      <c r="BK19">
        <v>39.112370877995602</v>
      </c>
      <c r="BL19">
        <v>16.05</v>
      </c>
      <c r="BN19">
        <f t="shared" si="5"/>
        <v>1</v>
      </c>
      <c r="BO19">
        <v>1</v>
      </c>
      <c r="BP19">
        <v>0</v>
      </c>
      <c r="BQ19">
        <v>0</v>
      </c>
      <c r="BR19">
        <v>0</v>
      </c>
      <c r="BS19">
        <v>0</v>
      </c>
      <c r="BT19">
        <f t="shared" si="2"/>
        <v>1</v>
      </c>
    </row>
    <row r="20" spans="1:72">
      <c r="A20">
        <v>1933</v>
      </c>
      <c r="D20">
        <v>0</v>
      </c>
      <c r="G20">
        <v>2003</v>
      </c>
      <c r="H20">
        <v>1</v>
      </c>
      <c r="I20">
        <v>0</v>
      </c>
      <c r="J20">
        <v>0</v>
      </c>
      <c r="K20">
        <v>0</v>
      </c>
      <c r="L20">
        <v>0</v>
      </c>
      <c r="M20">
        <f t="shared" si="6"/>
        <v>1</v>
      </c>
      <c r="O20">
        <v>0</v>
      </c>
      <c r="P20">
        <v>0</v>
      </c>
      <c r="Q20">
        <v>0</v>
      </c>
      <c r="Y20">
        <v>1986</v>
      </c>
      <c r="Z20">
        <v>48.579531380427703</v>
      </c>
      <c r="AA20">
        <v>0.28001509101974098</v>
      </c>
      <c r="AD20">
        <f>M37</f>
        <v>0</v>
      </c>
      <c r="AK20">
        <v>2008</v>
      </c>
      <c r="AL20">
        <v>12.0916824634722</v>
      </c>
      <c r="AM20">
        <v>83.945458936844503</v>
      </c>
      <c r="AN20">
        <v>27.53</v>
      </c>
      <c r="AP20">
        <f t="shared" si="3"/>
        <v>0</v>
      </c>
      <c r="AQ20">
        <v>0</v>
      </c>
      <c r="AR20">
        <v>0</v>
      </c>
      <c r="AS20">
        <v>0</v>
      </c>
      <c r="AT20">
        <v>0</v>
      </c>
      <c r="AU20">
        <v>0</v>
      </c>
      <c r="AV20">
        <f t="shared" si="0"/>
        <v>0</v>
      </c>
      <c r="AW20">
        <v>2008</v>
      </c>
      <c r="AX20">
        <v>14.967038613768</v>
      </c>
      <c r="AY20">
        <v>119.993023959204</v>
      </c>
      <c r="AZ20">
        <v>9</v>
      </c>
      <c r="BB20">
        <f t="shared" si="4"/>
        <v>0</v>
      </c>
      <c r="BC20">
        <v>0</v>
      </c>
      <c r="BD20">
        <v>0</v>
      </c>
      <c r="BE20">
        <v>0</v>
      </c>
      <c r="BF20">
        <v>0</v>
      </c>
      <c r="BG20">
        <v>0</v>
      </c>
      <c r="BH20">
        <f t="shared" si="1"/>
        <v>0</v>
      </c>
      <c r="BI20">
        <v>2008</v>
      </c>
      <c r="BJ20">
        <v>15.132839528795101</v>
      </c>
      <c r="BK20">
        <v>52.713130134024702</v>
      </c>
      <c r="BL20">
        <v>18.010000000000002</v>
      </c>
      <c r="BM20">
        <f>BQ29</f>
        <v>1.0282</v>
      </c>
      <c r="BN20">
        <f t="shared" si="5"/>
        <v>2</v>
      </c>
      <c r="BO20">
        <v>1</v>
      </c>
      <c r="BP20">
        <v>1</v>
      </c>
      <c r="BQ20">
        <v>0</v>
      </c>
      <c r="BR20">
        <v>0</v>
      </c>
      <c r="BS20">
        <v>0</v>
      </c>
      <c r="BT20">
        <f t="shared" si="2"/>
        <v>2</v>
      </c>
    </row>
    <row r="21" spans="1:72">
      <c r="A21">
        <v>1934</v>
      </c>
      <c r="D21">
        <v>0</v>
      </c>
      <c r="G21">
        <v>2002</v>
      </c>
      <c r="H21">
        <v>2</v>
      </c>
      <c r="I21">
        <v>0</v>
      </c>
      <c r="J21">
        <v>0</v>
      </c>
      <c r="K21">
        <v>0</v>
      </c>
      <c r="L21">
        <v>0</v>
      </c>
      <c r="M21">
        <f t="shared" si="6"/>
        <v>2</v>
      </c>
      <c r="O21">
        <v>0</v>
      </c>
      <c r="P21">
        <v>0</v>
      </c>
      <c r="Q21">
        <v>0</v>
      </c>
      <c r="Y21">
        <v>1987</v>
      </c>
      <c r="Z21">
        <v>49.930364627592603</v>
      </c>
      <c r="AA21">
        <v>0.50050830552514802</v>
      </c>
      <c r="AD21">
        <f>M34</f>
        <v>0</v>
      </c>
      <c r="AK21">
        <v>2009</v>
      </c>
      <c r="AL21">
        <v>12.3351376915336</v>
      </c>
      <c r="AM21">
        <v>94.519458540105106</v>
      </c>
      <c r="AN21">
        <v>34.07</v>
      </c>
      <c r="AO21">
        <v>16</v>
      </c>
      <c r="AP21">
        <f t="shared" si="3"/>
        <v>0</v>
      </c>
      <c r="AQ21">
        <v>0</v>
      </c>
      <c r="AR21">
        <v>0</v>
      </c>
      <c r="AS21">
        <v>0</v>
      </c>
      <c r="AT21">
        <v>0</v>
      </c>
      <c r="AU21">
        <v>0</v>
      </c>
      <c r="AV21">
        <f t="shared" si="0"/>
        <v>0</v>
      </c>
      <c r="AW21">
        <v>2009</v>
      </c>
      <c r="AX21">
        <v>16.977830690982</v>
      </c>
      <c r="AY21">
        <v>152.23691440084599</v>
      </c>
      <c r="AZ21">
        <v>10.8</v>
      </c>
      <c r="BA21">
        <v>3</v>
      </c>
      <c r="BB21">
        <f t="shared" si="4"/>
        <v>0</v>
      </c>
      <c r="BC21">
        <v>0</v>
      </c>
      <c r="BD21">
        <v>0</v>
      </c>
      <c r="BE21">
        <v>0</v>
      </c>
      <c r="BF21">
        <v>0</v>
      </c>
      <c r="BG21">
        <v>0</v>
      </c>
      <c r="BH21">
        <f t="shared" si="1"/>
        <v>0</v>
      </c>
      <c r="BI21">
        <v>2009</v>
      </c>
      <c r="BJ21">
        <v>12.9365908208147</v>
      </c>
      <c r="BK21">
        <v>69.436615037974207</v>
      </c>
      <c r="BL21">
        <v>24.28</v>
      </c>
      <c r="BM21">
        <f>BR29</f>
        <v>2.9273500000000001</v>
      </c>
      <c r="BN21">
        <f t="shared" si="5"/>
        <v>2</v>
      </c>
      <c r="BO21">
        <v>1</v>
      </c>
      <c r="BP21">
        <v>0</v>
      </c>
      <c r="BQ21">
        <v>0</v>
      </c>
      <c r="BR21">
        <v>1</v>
      </c>
      <c r="BS21">
        <v>0</v>
      </c>
      <c r="BT21">
        <f t="shared" si="2"/>
        <v>2</v>
      </c>
    </row>
    <row r="22" spans="1:72">
      <c r="A22">
        <v>1935</v>
      </c>
      <c r="D22">
        <v>0</v>
      </c>
      <c r="G22">
        <v>2001</v>
      </c>
      <c r="H22">
        <v>0</v>
      </c>
      <c r="I22">
        <v>0</v>
      </c>
      <c r="J22">
        <v>0</v>
      </c>
      <c r="K22">
        <v>0</v>
      </c>
      <c r="L22">
        <v>0</v>
      </c>
      <c r="M22">
        <f t="shared" si="6"/>
        <v>0</v>
      </c>
      <c r="O22">
        <v>0</v>
      </c>
      <c r="P22">
        <v>0</v>
      </c>
      <c r="Q22">
        <v>0</v>
      </c>
      <c r="Y22">
        <v>1988</v>
      </c>
      <c r="Z22">
        <v>51.165938526914204</v>
      </c>
      <c r="AA22">
        <v>0.83317008652376801</v>
      </c>
      <c r="AD22">
        <f>M35</f>
        <v>0</v>
      </c>
      <c r="AK22">
        <v>2010</v>
      </c>
      <c r="AL22">
        <v>12.3041038136487</v>
      </c>
      <c r="AM22">
        <v>106.042133267894</v>
      </c>
      <c r="AN22">
        <v>36.799999999999997</v>
      </c>
      <c r="AP22">
        <f t="shared" si="3"/>
        <v>0</v>
      </c>
      <c r="AQ22">
        <v>0</v>
      </c>
      <c r="AR22">
        <v>0</v>
      </c>
      <c r="AS22">
        <v>0</v>
      </c>
      <c r="AT22">
        <v>0</v>
      </c>
      <c r="AU22">
        <v>0</v>
      </c>
      <c r="AV22">
        <f t="shared" si="0"/>
        <v>0</v>
      </c>
      <c r="AW22">
        <v>2010</v>
      </c>
      <c r="AX22">
        <v>19.3277474889506</v>
      </c>
      <c r="AY22">
        <v>171.515466603893</v>
      </c>
      <c r="AZ22">
        <v>14</v>
      </c>
      <c r="BB22">
        <f t="shared" si="4"/>
        <v>0</v>
      </c>
      <c r="BC22">
        <v>0</v>
      </c>
      <c r="BD22">
        <v>0</v>
      </c>
      <c r="BE22">
        <v>0</v>
      </c>
      <c r="BF22">
        <v>0</v>
      </c>
      <c r="BG22">
        <v>0</v>
      </c>
      <c r="BH22">
        <f t="shared" si="1"/>
        <v>0</v>
      </c>
      <c r="BI22">
        <v>2010</v>
      </c>
      <c r="BJ22">
        <v>11.856503088587001</v>
      </c>
      <c r="BK22">
        <v>87.105605119123396</v>
      </c>
      <c r="BL22">
        <v>26.74</v>
      </c>
      <c r="BM22">
        <f>BS29</f>
        <v>5.7928750000000004</v>
      </c>
      <c r="BN22">
        <f t="shared" si="5"/>
        <v>6</v>
      </c>
      <c r="BO22">
        <v>4</v>
      </c>
      <c r="BP22">
        <v>0</v>
      </c>
      <c r="BQ22">
        <v>0</v>
      </c>
      <c r="BR22">
        <v>2</v>
      </c>
      <c r="BS22">
        <v>0</v>
      </c>
      <c r="BT22">
        <f t="shared" si="2"/>
        <v>6</v>
      </c>
    </row>
    <row r="23" spans="1:72">
      <c r="A23">
        <v>1936</v>
      </c>
      <c r="D23">
        <v>0</v>
      </c>
      <c r="G23">
        <v>2000</v>
      </c>
      <c r="H23">
        <v>0</v>
      </c>
      <c r="I23">
        <v>0</v>
      </c>
      <c r="J23">
        <v>0</v>
      </c>
      <c r="K23">
        <v>0</v>
      </c>
      <c r="L23">
        <v>0</v>
      </c>
      <c r="M23">
        <f t="shared" si="6"/>
        <v>0</v>
      </c>
      <c r="O23">
        <v>0</v>
      </c>
      <c r="P23">
        <v>0</v>
      </c>
      <c r="Q23">
        <v>0</v>
      </c>
      <c r="Y23">
        <v>1989</v>
      </c>
      <c r="Z23">
        <v>52.421967220777603</v>
      </c>
      <c r="AA23">
        <v>1.39877838576333</v>
      </c>
      <c r="AD23">
        <f>M34</f>
        <v>0</v>
      </c>
      <c r="AL23" t="s">
        <v>515</v>
      </c>
      <c r="AM23" t="s">
        <v>514</v>
      </c>
      <c r="AN23" t="s">
        <v>514</v>
      </c>
      <c r="AO23" t="s">
        <v>61</v>
      </c>
      <c r="AP23" t="s">
        <v>64</v>
      </c>
      <c r="AX23" t="s">
        <v>515</v>
      </c>
      <c r="AY23" t="s">
        <v>514</v>
      </c>
      <c r="AZ23" t="s">
        <v>514</v>
      </c>
      <c r="BA23" t="s">
        <v>61</v>
      </c>
      <c r="BB23" t="s">
        <v>64</v>
      </c>
      <c r="BJ23" t="s">
        <v>515</v>
      </c>
      <c r="BK23" t="s">
        <v>514</v>
      </c>
      <c r="BL23" t="s">
        <v>514</v>
      </c>
      <c r="BM23" s="18" t="s">
        <v>60</v>
      </c>
      <c r="BN23" t="s">
        <v>64</v>
      </c>
    </row>
    <row r="24" spans="1:72">
      <c r="A24">
        <v>1937</v>
      </c>
      <c r="D24">
        <v>0</v>
      </c>
      <c r="G24">
        <v>1999</v>
      </c>
      <c r="H24">
        <v>1</v>
      </c>
      <c r="I24">
        <v>0</v>
      </c>
      <c r="J24">
        <v>0</v>
      </c>
      <c r="K24">
        <v>0</v>
      </c>
      <c r="L24">
        <v>0</v>
      </c>
      <c r="M24">
        <f t="shared" si="6"/>
        <v>1</v>
      </c>
      <c r="O24">
        <v>0</v>
      </c>
      <c r="P24">
        <v>0</v>
      </c>
      <c r="Q24">
        <v>0</v>
      </c>
      <c r="Y24">
        <v>1990</v>
      </c>
      <c r="Z24">
        <v>53.728067484191001</v>
      </c>
      <c r="AA24">
        <v>2.0853690024797098</v>
      </c>
      <c r="AB24">
        <v>0.784728502202794</v>
      </c>
      <c r="AD24">
        <f>M33</f>
        <v>3</v>
      </c>
    </row>
    <row r="25" spans="1:72">
      <c r="A25">
        <v>1938</v>
      </c>
      <c r="B25">
        <v>3139</v>
      </c>
      <c r="D25">
        <v>0</v>
      </c>
      <c r="G25">
        <v>1998</v>
      </c>
      <c r="H25">
        <v>2</v>
      </c>
      <c r="I25">
        <v>0</v>
      </c>
      <c r="J25">
        <v>0</v>
      </c>
      <c r="K25">
        <v>0</v>
      </c>
      <c r="L25">
        <v>0</v>
      </c>
      <c r="M25">
        <f t="shared" si="6"/>
        <v>2</v>
      </c>
      <c r="O25">
        <v>0</v>
      </c>
      <c r="P25">
        <v>0</v>
      </c>
      <c r="Q25">
        <v>0</v>
      </c>
      <c r="Y25">
        <v>1991</v>
      </c>
      <c r="Z25">
        <v>54.499172271607399</v>
      </c>
      <c r="AA25">
        <v>2.9542342064599501</v>
      </c>
      <c r="AB25">
        <v>1.1631937262665599</v>
      </c>
      <c r="AD25">
        <f>M32</f>
        <v>4</v>
      </c>
      <c r="BQ25">
        <v>2008</v>
      </c>
      <c r="BR25">
        <v>2009</v>
      </c>
      <c r="BS25">
        <v>2010</v>
      </c>
      <c r="BT25">
        <v>2011</v>
      </c>
    </row>
    <row r="26" spans="1:72">
      <c r="A26">
        <v>1939</v>
      </c>
      <c r="B26">
        <v>3277</v>
      </c>
      <c r="D26">
        <v>0</v>
      </c>
      <c r="G26">
        <v>1997</v>
      </c>
      <c r="H26">
        <v>0</v>
      </c>
      <c r="I26">
        <v>0</v>
      </c>
      <c r="J26">
        <v>0</v>
      </c>
      <c r="K26">
        <v>0</v>
      </c>
      <c r="L26">
        <v>0</v>
      </c>
      <c r="M26">
        <f t="shared" si="6"/>
        <v>0</v>
      </c>
      <c r="O26">
        <v>0</v>
      </c>
      <c r="P26">
        <v>0</v>
      </c>
      <c r="Q26">
        <v>0</v>
      </c>
      <c r="Y26">
        <v>1992</v>
      </c>
      <c r="Z26">
        <v>55.499398300466403</v>
      </c>
      <c r="AA26">
        <v>4.2716924762931496</v>
      </c>
      <c r="AB26">
        <v>1.72420253908365</v>
      </c>
      <c r="AD26">
        <f>M31</f>
        <v>5</v>
      </c>
      <c r="BO26" s="18" t="s">
        <v>750</v>
      </c>
      <c r="BP26" s="18" t="s">
        <v>751</v>
      </c>
      <c r="BQ26" s="18" t="s">
        <v>754</v>
      </c>
      <c r="BR26" s="18" t="s">
        <v>752</v>
      </c>
      <c r="BS26" s="18" t="s">
        <v>753</v>
      </c>
    </row>
    <row r="27" spans="1:72">
      <c r="A27">
        <v>1946</v>
      </c>
      <c r="B27">
        <v>4102</v>
      </c>
      <c r="C27">
        <v>3606</v>
      </c>
      <c r="D27">
        <v>5</v>
      </c>
      <c r="G27">
        <v>1996</v>
      </c>
      <c r="H27">
        <v>3</v>
      </c>
      <c r="I27">
        <v>0</v>
      </c>
      <c r="J27">
        <v>0</v>
      </c>
      <c r="K27">
        <v>2</v>
      </c>
      <c r="L27">
        <v>0</v>
      </c>
      <c r="M27">
        <f t="shared" si="6"/>
        <v>5</v>
      </c>
      <c r="O27">
        <v>0</v>
      </c>
      <c r="P27">
        <v>0</v>
      </c>
      <c r="Q27">
        <v>0</v>
      </c>
      <c r="Y27">
        <v>1993</v>
      </c>
      <c r="Z27">
        <v>56.7884626286585</v>
      </c>
      <c r="AA27">
        <v>6.1385203953838703</v>
      </c>
      <c r="AB27">
        <v>2.2716732937623698</v>
      </c>
      <c r="AD27">
        <f>M30</f>
        <v>0</v>
      </c>
      <c r="BO27" s="18">
        <v>21</v>
      </c>
      <c r="BP27" s="18" t="s">
        <v>749</v>
      </c>
      <c r="BQ27" s="12">
        <v>822560</v>
      </c>
      <c r="BR27" s="12">
        <v>2341880</v>
      </c>
      <c r="BS27" s="12">
        <v>4634300</v>
      </c>
      <c r="BT27" s="12">
        <v>9393700</v>
      </c>
    </row>
    <row r="28" spans="1:72">
      <c r="A28">
        <v>1947</v>
      </c>
      <c r="B28">
        <v>4579</v>
      </c>
      <c r="C28">
        <v>3588</v>
      </c>
      <c r="D28">
        <v>12</v>
      </c>
      <c r="G28">
        <v>1995</v>
      </c>
      <c r="H28">
        <v>0</v>
      </c>
      <c r="I28">
        <v>0</v>
      </c>
      <c r="J28">
        <v>0</v>
      </c>
      <c r="K28">
        <v>0</v>
      </c>
      <c r="L28">
        <v>0</v>
      </c>
      <c r="M28">
        <f t="shared" si="6"/>
        <v>0</v>
      </c>
      <c r="O28">
        <v>0</v>
      </c>
      <c r="P28">
        <v>0</v>
      </c>
      <c r="Q28">
        <v>0</v>
      </c>
      <c r="Y28">
        <v>1994</v>
      </c>
      <c r="Z28">
        <v>58.2413709575981</v>
      </c>
      <c r="AA28">
        <v>9.16025142694218</v>
      </c>
      <c r="AB28">
        <v>4.8627806346240003</v>
      </c>
      <c r="AD28">
        <f>M29</f>
        <v>0</v>
      </c>
    </row>
    <row r="29" spans="1:72">
      <c r="A29">
        <v>1948</v>
      </c>
      <c r="B29">
        <v>5046</v>
      </c>
      <c r="C29">
        <v>3570</v>
      </c>
      <c r="D29">
        <v>71</v>
      </c>
      <c r="G29">
        <v>1994</v>
      </c>
      <c r="H29">
        <v>0</v>
      </c>
      <c r="I29">
        <v>0</v>
      </c>
      <c r="J29">
        <v>0</v>
      </c>
      <c r="K29">
        <v>0</v>
      </c>
      <c r="L29">
        <v>0</v>
      </c>
      <c r="M29">
        <f t="shared" si="6"/>
        <v>0</v>
      </c>
      <c r="O29">
        <v>0</v>
      </c>
      <c r="P29">
        <v>0</v>
      </c>
      <c r="Q29">
        <v>0</v>
      </c>
      <c r="Y29">
        <v>1995</v>
      </c>
      <c r="Z29">
        <v>59.949223373147802</v>
      </c>
      <c r="AA29">
        <v>12.685937767983299</v>
      </c>
      <c r="AB29">
        <v>9.2370882972937807</v>
      </c>
      <c r="AD29">
        <f>M28</f>
        <v>0</v>
      </c>
      <c r="BO29" s="20" t="s">
        <v>755</v>
      </c>
      <c r="BP29" s="12">
        <v>80000000</v>
      </c>
      <c r="BQ29">
        <f>BQ27/BP29*100</f>
        <v>1.0282</v>
      </c>
      <c r="BR29">
        <f>BR27/BP29*100</f>
        <v>2.9273500000000001</v>
      </c>
      <c r="BS29">
        <f>BS27/BP29*100</f>
        <v>5.7928750000000004</v>
      </c>
      <c r="BT29">
        <f>BT27/BP29*100</f>
        <v>11.742125</v>
      </c>
    </row>
    <row r="30" spans="1:72">
      <c r="A30">
        <v>1949</v>
      </c>
      <c r="B30">
        <v>5496</v>
      </c>
      <c r="C30">
        <v>3551</v>
      </c>
      <c r="D30">
        <v>2010</v>
      </c>
      <c r="G30">
        <v>1993</v>
      </c>
      <c r="H30">
        <v>0</v>
      </c>
      <c r="I30">
        <v>0</v>
      </c>
      <c r="J30">
        <v>0</v>
      </c>
      <c r="K30">
        <v>0</v>
      </c>
      <c r="L30">
        <v>0</v>
      </c>
      <c r="M30">
        <f t="shared" si="6"/>
        <v>0</v>
      </c>
      <c r="O30">
        <v>0</v>
      </c>
      <c r="P30">
        <v>0</v>
      </c>
      <c r="Q30">
        <v>0</v>
      </c>
      <c r="Y30">
        <v>1996</v>
      </c>
      <c r="Z30">
        <v>61.785424831422901</v>
      </c>
      <c r="AA30">
        <v>16.348935820428</v>
      </c>
      <c r="AB30">
        <v>16.4193529600768</v>
      </c>
      <c r="AD30">
        <f>M27</f>
        <v>5</v>
      </c>
    </row>
    <row r="31" spans="1:72">
      <c r="A31">
        <v>1950</v>
      </c>
      <c r="B31">
        <v>5933</v>
      </c>
      <c r="C31">
        <v>3533</v>
      </c>
      <c r="D31">
        <v>5130</v>
      </c>
      <c r="G31">
        <v>1992</v>
      </c>
      <c r="H31">
        <v>3</v>
      </c>
      <c r="I31">
        <v>0</v>
      </c>
      <c r="J31">
        <v>0</v>
      </c>
      <c r="K31">
        <v>2</v>
      </c>
      <c r="L31">
        <v>0</v>
      </c>
      <c r="M31">
        <f t="shared" si="6"/>
        <v>5</v>
      </c>
      <c r="O31">
        <v>0</v>
      </c>
      <c r="P31">
        <v>0</v>
      </c>
      <c r="Q31">
        <v>0</v>
      </c>
      <c r="Y31">
        <v>1997</v>
      </c>
      <c r="Z31">
        <v>63.770859027768701</v>
      </c>
      <c r="AA31">
        <v>20.287417620397399</v>
      </c>
      <c r="AB31">
        <v>21.616400968674199</v>
      </c>
      <c r="AD31">
        <f>M26</f>
        <v>0</v>
      </c>
      <c r="BO31" s="18"/>
    </row>
    <row r="32" spans="1:72">
      <c r="A32">
        <v>1951</v>
      </c>
      <c r="B32">
        <v>6477</v>
      </c>
      <c r="C32">
        <v>3515</v>
      </c>
      <c r="D32">
        <v>8124</v>
      </c>
      <c r="G32">
        <v>1991</v>
      </c>
      <c r="H32">
        <v>4</v>
      </c>
      <c r="I32">
        <v>0</v>
      </c>
      <c r="J32">
        <v>0</v>
      </c>
      <c r="K32">
        <v>0</v>
      </c>
      <c r="L32">
        <v>0</v>
      </c>
      <c r="M32">
        <f t="shared" si="6"/>
        <v>4</v>
      </c>
      <c r="O32">
        <v>0</v>
      </c>
      <c r="P32">
        <v>0</v>
      </c>
      <c r="Q32">
        <v>0</v>
      </c>
      <c r="Y32">
        <v>1998</v>
      </c>
      <c r="Z32">
        <v>65.166332016928678</v>
      </c>
      <c r="AA32">
        <v>25.0771064273127</v>
      </c>
      <c r="AB32">
        <v>30.093196588091001</v>
      </c>
      <c r="AD32">
        <f>M25</f>
        <v>2</v>
      </c>
      <c r="BO32" s="18" t="s">
        <v>756</v>
      </c>
    </row>
    <row r="33" spans="1:30">
      <c r="A33">
        <v>1952</v>
      </c>
      <c r="B33">
        <v>7305</v>
      </c>
      <c r="C33">
        <v>3496</v>
      </c>
      <c r="D33">
        <v>11484</v>
      </c>
      <c r="G33">
        <v>1990</v>
      </c>
      <c r="H33">
        <v>3</v>
      </c>
      <c r="I33">
        <v>0</v>
      </c>
      <c r="J33">
        <v>0</v>
      </c>
      <c r="K33">
        <v>0</v>
      </c>
      <c r="L33">
        <v>0</v>
      </c>
      <c r="M33">
        <f t="shared" si="6"/>
        <v>3</v>
      </c>
      <c r="O33">
        <v>0</v>
      </c>
      <c r="P33">
        <v>0</v>
      </c>
      <c r="Q33">
        <v>0</v>
      </c>
      <c r="Y33">
        <v>1999</v>
      </c>
      <c r="Z33">
        <v>67.8489006965019</v>
      </c>
      <c r="AA33">
        <v>30.808089422689999</v>
      </c>
      <c r="AB33">
        <v>35.848724455991402</v>
      </c>
      <c r="AD33">
        <f>M24</f>
        <v>1</v>
      </c>
    </row>
    <row r="34" spans="1:30">
      <c r="A34">
        <v>1953</v>
      </c>
      <c r="B34">
        <v>7548</v>
      </c>
      <c r="C34">
        <v>3478</v>
      </c>
      <c r="D34">
        <v>13861</v>
      </c>
      <c r="G34">
        <v>1989</v>
      </c>
      <c r="H34">
        <v>0</v>
      </c>
      <c r="I34">
        <v>0</v>
      </c>
      <c r="J34">
        <v>0</v>
      </c>
      <c r="K34">
        <v>0</v>
      </c>
      <c r="L34">
        <v>0</v>
      </c>
      <c r="M34">
        <f t="shared" si="6"/>
        <v>0</v>
      </c>
      <c r="O34">
        <v>0</v>
      </c>
      <c r="P34">
        <v>0</v>
      </c>
      <c r="Q34">
        <v>0</v>
      </c>
      <c r="Y34">
        <v>2000</v>
      </c>
      <c r="Z34">
        <v>68.14708482386898</v>
      </c>
      <c r="AA34">
        <v>38.7537915097015</v>
      </c>
      <c r="AB34">
        <v>43.079162637520099</v>
      </c>
      <c r="AD34">
        <f>M23</f>
        <v>0</v>
      </c>
    </row>
    <row r="35" spans="1:30">
      <c r="A35">
        <v>1954</v>
      </c>
      <c r="B35">
        <v>8024</v>
      </c>
      <c r="C35">
        <v>3460</v>
      </c>
      <c r="D35">
        <v>16567</v>
      </c>
      <c r="G35">
        <v>1988</v>
      </c>
      <c r="H35">
        <v>0</v>
      </c>
      <c r="I35">
        <v>0</v>
      </c>
      <c r="J35">
        <v>0</v>
      </c>
      <c r="K35">
        <v>0</v>
      </c>
      <c r="L35">
        <v>0</v>
      </c>
      <c r="M35">
        <f t="shared" si="6"/>
        <v>0</v>
      </c>
      <c r="O35">
        <v>0</v>
      </c>
      <c r="P35">
        <v>0</v>
      </c>
      <c r="Q35">
        <v>0</v>
      </c>
      <c r="Y35">
        <v>2001</v>
      </c>
      <c r="Z35">
        <v>67.089582706359266</v>
      </c>
      <c r="AA35">
        <v>45.001698472664799</v>
      </c>
      <c r="AB35">
        <v>49.080831589695102</v>
      </c>
      <c r="AD35">
        <f>M22</f>
        <v>0</v>
      </c>
    </row>
    <row r="36" spans="1:30">
      <c r="A36">
        <v>1955</v>
      </c>
      <c r="B36">
        <v>8481</v>
      </c>
      <c r="C36">
        <v>3415</v>
      </c>
      <c r="D36">
        <v>19175</v>
      </c>
      <c r="G36">
        <v>1987</v>
      </c>
      <c r="H36">
        <v>0</v>
      </c>
      <c r="I36">
        <v>0</v>
      </c>
      <c r="J36">
        <v>0</v>
      </c>
      <c r="K36">
        <v>0</v>
      </c>
      <c r="L36">
        <v>0</v>
      </c>
      <c r="M36">
        <f t="shared" si="6"/>
        <v>0</v>
      </c>
      <c r="O36">
        <v>0</v>
      </c>
      <c r="P36">
        <v>0</v>
      </c>
      <c r="Q36">
        <v>0</v>
      </c>
      <c r="Y36">
        <v>2002</v>
      </c>
      <c r="Z36">
        <v>65.60540406193968</v>
      </c>
      <c r="AA36">
        <v>49.156350153896803</v>
      </c>
      <c r="AB36">
        <v>58.785403883695203</v>
      </c>
      <c r="AD36">
        <f>M21</f>
        <v>2</v>
      </c>
    </row>
    <row r="37" spans="1:30">
      <c r="A37">
        <v>1956</v>
      </c>
      <c r="B37">
        <v>8919</v>
      </c>
      <c r="C37">
        <v>3370</v>
      </c>
      <c r="D37">
        <v>21687</v>
      </c>
      <c r="G37">
        <v>1986</v>
      </c>
      <c r="H37">
        <v>0</v>
      </c>
      <c r="I37">
        <v>0</v>
      </c>
      <c r="J37">
        <v>0</v>
      </c>
      <c r="K37">
        <v>0</v>
      </c>
      <c r="L37">
        <v>0</v>
      </c>
      <c r="M37">
        <f t="shared" si="6"/>
        <v>0</v>
      </c>
      <c r="O37">
        <v>0</v>
      </c>
      <c r="P37">
        <v>0</v>
      </c>
      <c r="Q37">
        <v>0</v>
      </c>
      <c r="Y37">
        <v>2003</v>
      </c>
      <c r="Z37">
        <v>62.800907737488203</v>
      </c>
      <c r="AA37">
        <v>55.146605150688202</v>
      </c>
      <c r="AB37">
        <v>61.6971171244207</v>
      </c>
      <c r="AD37">
        <f>M20</f>
        <v>1</v>
      </c>
    </row>
    <row r="38" spans="1:30">
      <c r="A38">
        <v>1957</v>
      </c>
      <c r="B38">
        <v>9120</v>
      </c>
      <c r="C38">
        <v>3342</v>
      </c>
      <c r="D38">
        <v>24093</v>
      </c>
      <c r="G38">
        <v>1985</v>
      </c>
      <c r="H38">
        <v>0</v>
      </c>
      <c r="I38">
        <v>0</v>
      </c>
      <c r="J38">
        <v>0</v>
      </c>
      <c r="K38">
        <v>0</v>
      </c>
      <c r="L38">
        <v>0</v>
      </c>
      <c r="M38">
        <f t="shared" si="6"/>
        <v>0</v>
      </c>
      <c r="O38">
        <v>0</v>
      </c>
      <c r="P38">
        <v>0</v>
      </c>
      <c r="Q38">
        <v>0</v>
      </c>
      <c r="Y38">
        <v>2004</v>
      </c>
      <c r="Z38">
        <v>60.426044245194703</v>
      </c>
      <c r="AA38">
        <v>62.850111907946797</v>
      </c>
      <c r="AB38">
        <v>64.758256475989597</v>
      </c>
      <c r="AD38">
        <f>M19</f>
        <v>5</v>
      </c>
    </row>
    <row r="39" spans="1:30">
      <c r="A39">
        <v>1958</v>
      </c>
      <c r="B39">
        <v>9320</v>
      </c>
      <c r="C39">
        <v>3315</v>
      </c>
      <c r="D39">
        <v>26431</v>
      </c>
      <c r="G39">
        <v>1984</v>
      </c>
      <c r="H39">
        <v>5</v>
      </c>
      <c r="I39">
        <v>0</v>
      </c>
      <c r="J39">
        <v>0</v>
      </c>
      <c r="K39">
        <v>0</v>
      </c>
      <c r="L39">
        <v>0</v>
      </c>
      <c r="M39">
        <f t="shared" si="6"/>
        <v>5</v>
      </c>
      <c r="O39">
        <v>0</v>
      </c>
      <c r="P39">
        <v>0</v>
      </c>
      <c r="Q39">
        <v>0</v>
      </c>
      <c r="Y39">
        <v>2005</v>
      </c>
      <c r="Z39">
        <v>59.012453784494603</v>
      </c>
      <c r="AA39">
        <v>68.627382542600799</v>
      </c>
      <c r="AB39">
        <v>67.968052915002005</v>
      </c>
      <c r="AD39">
        <f>M18</f>
        <v>3</v>
      </c>
    </row>
    <row r="40" spans="1:30">
      <c r="A40">
        <v>1959</v>
      </c>
      <c r="B40">
        <v>9475</v>
      </c>
      <c r="C40">
        <v>3287</v>
      </c>
      <c r="D40">
        <v>28576</v>
      </c>
      <c r="G40">
        <v>1983</v>
      </c>
      <c r="H40">
        <v>5</v>
      </c>
      <c r="I40">
        <v>0</v>
      </c>
      <c r="J40">
        <v>0</v>
      </c>
      <c r="K40">
        <v>0</v>
      </c>
      <c r="L40">
        <v>0</v>
      </c>
      <c r="M40">
        <f t="shared" si="6"/>
        <v>5</v>
      </c>
      <c r="O40">
        <v>0</v>
      </c>
      <c r="P40">
        <v>0</v>
      </c>
      <c r="Q40">
        <v>0</v>
      </c>
      <c r="Y40">
        <v>2006</v>
      </c>
      <c r="Z40">
        <v>55.901121718473497</v>
      </c>
      <c r="AA40">
        <v>76.644603413749294</v>
      </c>
      <c r="AB40">
        <v>68.931193269972098</v>
      </c>
      <c r="AD40">
        <f>M17</f>
        <v>1</v>
      </c>
    </row>
    <row r="41" spans="1:30">
      <c r="A41">
        <v>1960</v>
      </c>
      <c r="B41">
        <v>9408</v>
      </c>
      <c r="C41">
        <v>3260</v>
      </c>
      <c r="D41">
        <v>30771</v>
      </c>
      <c r="G41">
        <v>1982</v>
      </c>
      <c r="H41">
        <v>1</v>
      </c>
      <c r="I41">
        <v>0</v>
      </c>
      <c r="J41">
        <v>0</v>
      </c>
      <c r="K41">
        <v>0</v>
      </c>
      <c r="L41">
        <v>0</v>
      </c>
      <c r="M41">
        <f t="shared" si="6"/>
        <v>1</v>
      </c>
      <c r="O41">
        <v>0</v>
      </c>
      <c r="P41">
        <v>0</v>
      </c>
      <c r="Q41">
        <v>0</v>
      </c>
      <c r="Y41">
        <v>2007</v>
      </c>
      <c r="Z41">
        <v>52.406960151627203</v>
      </c>
      <c r="AA41">
        <v>82.471958442442997</v>
      </c>
      <c r="AB41">
        <v>75</v>
      </c>
      <c r="AD41">
        <f>M16</f>
        <v>3</v>
      </c>
    </row>
    <row r="42" spans="1:30">
      <c r="A42">
        <v>1961</v>
      </c>
      <c r="B42">
        <v>9999</v>
      </c>
      <c r="C42">
        <v>3236</v>
      </c>
      <c r="D42">
        <v>30638</v>
      </c>
      <c r="G42">
        <v>1981</v>
      </c>
      <c r="H42">
        <v>3</v>
      </c>
      <c r="I42">
        <v>0</v>
      </c>
      <c r="J42">
        <v>1</v>
      </c>
      <c r="K42">
        <v>0</v>
      </c>
      <c r="L42">
        <v>0</v>
      </c>
      <c r="M42">
        <f t="shared" si="6"/>
        <v>4</v>
      </c>
      <c r="O42">
        <v>0</v>
      </c>
      <c r="P42">
        <v>0</v>
      </c>
      <c r="Q42">
        <v>0</v>
      </c>
      <c r="Y42">
        <v>2008</v>
      </c>
      <c r="Z42">
        <v>53.366831539900701</v>
      </c>
      <c r="AA42">
        <v>85.675203095151005</v>
      </c>
      <c r="AB42">
        <v>74</v>
      </c>
      <c r="AD42">
        <f>M15</f>
        <v>3</v>
      </c>
    </row>
    <row r="43" spans="1:30">
      <c r="A43">
        <v>1962</v>
      </c>
      <c r="B43">
        <v>10580</v>
      </c>
      <c r="C43">
        <v>3213</v>
      </c>
      <c r="D43">
        <v>31608</v>
      </c>
      <c r="G43">
        <v>1980</v>
      </c>
      <c r="H43">
        <v>0</v>
      </c>
      <c r="I43">
        <v>0</v>
      </c>
      <c r="J43">
        <v>0</v>
      </c>
      <c r="K43">
        <v>0</v>
      </c>
      <c r="L43">
        <v>0</v>
      </c>
      <c r="M43">
        <f t="shared" si="6"/>
        <v>0</v>
      </c>
      <c r="O43">
        <v>0</v>
      </c>
      <c r="P43">
        <v>0</v>
      </c>
      <c r="Q43">
        <v>0</v>
      </c>
      <c r="Y43">
        <v>2009</v>
      </c>
      <c r="Z43">
        <v>49.713876349863597</v>
      </c>
      <c r="AA43">
        <v>89.149116340341095</v>
      </c>
      <c r="AB43">
        <v>71</v>
      </c>
      <c r="AC43">
        <v>32.85411307095022</v>
      </c>
      <c r="AD43">
        <f>M14</f>
        <v>2</v>
      </c>
    </row>
    <row r="44" spans="1:30">
      <c r="A44">
        <v>1963</v>
      </c>
      <c r="B44">
        <v>11165</v>
      </c>
      <c r="C44">
        <v>3190</v>
      </c>
      <c r="D44">
        <v>32690</v>
      </c>
      <c r="G44">
        <v>1979</v>
      </c>
      <c r="H44">
        <v>7</v>
      </c>
      <c r="I44">
        <v>0</v>
      </c>
      <c r="J44">
        <v>0</v>
      </c>
      <c r="K44">
        <v>0</v>
      </c>
      <c r="L44">
        <v>0</v>
      </c>
      <c r="M44">
        <f t="shared" si="6"/>
        <v>7</v>
      </c>
      <c r="O44">
        <v>0</v>
      </c>
      <c r="P44">
        <v>0</v>
      </c>
      <c r="Q44">
        <v>0</v>
      </c>
      <c r="Y44">
        <v>2010</v>
      </c>
      <c r="Z44">
        <v>48.704516124010397</v>
      </c>
      <c r="AA44">
        <v>89.856450952805105</v>
      </c>
      <c r="AB44">
        <v>74</v>
      </c>
      <c r="AC44">
        <v>44.977850336331514</v>
      </c>
      <c r="AD44">
        <f>M13</f>
        <v>1</v>
      </c>
    </row>
    <row r="45" spans="1:30">
      <c r="A45">
        <v>1964</v>
      </c>
      <c r="B45">
        <v>11729</v>
      </c>
      <c r="C45">
        <v>3166</v>
      </c>
      <c r="D45">
        <v>34978</v>
      </c>
      <c r="G45">
        <v>1978</v>
      </c>
      <c r="H45">
        <v>12</v>
      </c>
      <c r="I45">
        <v>0</v>
      </c>
      <c r="J45">
        <v>0</v>
      </c>
      <c r="K45">
        <v>2</v>
      </c>
      <c r="L45">
        <v>0</v>
      </c>
      <c r="M45">
        <f t="shared" ref="M45:M76" si="7">SUM(H45:L45)</f>
        <v>14</v>
      </c>
      <c r="O45">
        <v>0</v>
      </c>
      <c r="P45">
        <v>0</v>
      </c>
      <c r="Q45">
        <v>0</v>
      </c>
      <c r="Y45">
        <v>2011</v>
      </c>
      <c r="AC45">
        <v>51.719143910173514</v>
      </c>
    </row>
    <row r="46" spans="1:30">
      <c r="A46">
        <v>1965</v>
      </c>
      <c r="B46">
        <v>12358</v>
      </c>
      <c r="C46">
        <v>3143</v>
      </c>
      <c r="D46">
        <v>36225</v>
      </c>
      <c r="G46">
        <v>1977</v>
      </c>
      <c r="H46">
        <v>5</v>
      </c>
      <c r="I46">
        <v>0</v>
      </c>
      <c r="J46">
        <v>0</v>
      </c>
      <c r="K46">
        <v>2</v>
      </c>
      <c r="L46">
        <v>0</v>
      </c>
      <c r="M46">
        <f t="shared" si="7"/>
        <v>7</v>
      </c>
      <c r="O46">
        <v>0</v>
      </c>
      <c r="P46">
        <v>0</v>
      </c>
      <c r="Q46">
        <v>0</v>
      </c>
      <c r="Z46" t="s">
        <v>515</v>
      </c>
      <c r="AA46" t="s">
        <v>514</v>
      </c>
      <c r="AB46" t="s">
        <v>514</v>
      </c>
      <c r="AC46" t="s">
        <v>604</v>
      </c>
      <c r="AD46" t="s">
        <v>64</v>
      </c>
    </row>
    <row r="47" spans="1:30">
      <c r="A47">
        <v>1966</v>
      </c>
      <c r="B47">
        <v>13364</v>
      </c>
      <c r="C47">
        <v>3120</v>
      </c>
      <c r="D47">
        <v>37698</v>
      </c>
      <c r="G47">
        <v>1976</v>
      </c>
      <c r="H47">
        <v>0</v>
      </c>
      <c r="I47">
        <v>0</v>
      </c>
      <c r="J47">
        <v>1</v>
      </c>
      <c r="K47">
        <v>0</v>
      </c>
      <c r="L47">
        <v>0</v>
      </c>
      <c r="M47">
        <f t="shared" si="7"/>
        <v>1</v>
      </c>
      <c r="O47">
        <v>0</v>
      </c>
      <c r="P47">
        <v>0</v>
      </c>
      <c r="Q47">
        <v>0</v>
      </c>
    </row>
    <row r="48" spans="1:30">
      <c r="A48">
        <v>1967</v>
      </c>
      <c r="B48">
        <v>14342</v>
      </c>
      <c r="C48">
        <v>3090</v>
      </c>
      <c r="D48">
        <v>39253</v>
      </c>
      <c r="G48">
        <v>1975</v>
      </c>
      <c r="H48">
        <v>8</v>
      </c>
      <c r="I48">
        <v>0</v>
      </c>
      <c r="J48">
        <v>2</v>
      </c>
      <c r="K48">
        <v>0</v>
      </c>
      <c r="L48">
        <v>0</v>
      </c>
      <c r="M48">
        <f t="shared" si="7"/>
        <v>10</v>
      </c>
      <c r="O48">
        <v>0</v>
      </c>
      <c r="P48">
        <v>0</v>
      </c>
      <c r="Q48">
        <v>0</v>
      </c>
    </row>
    <row r="49" spans="1:85">
      <c r="A49">
        <v>1968</v>
      </c>
      <c r="B49">
        <v>13950</v>
      </c>
      <c r="C49">
        <v>3070</v>
      </c>
      <c r="D49">
        <v>38862</v>
      </c>
      <c r="G49">
        <v>1974</v>
      </c>
      <c r="H49">
        <v>0</v>
      </c>
      <c r="I49">
        <v>0</v>
      </c>
      <c r="J49">
        <v>1</v>
      </c>
      <c r="K49">
        <v>0</v>
      </c>
      <c r="L49">
        <v>0</v>
      </c>
      <c r="M49">
        <f t="shared" si="7"/>
        <v>1</v>
      </c>
      <c r="O49">
        <v>0</v>
      </c>
      <c r="P49">
        <v>0</v>
      </c>
      <c r="Q49">
        <v>0</v>
      </c>
      <c r="BO49" s="8"/>
      <c r="BP49" s="8"/>
      <c r="BQ49" s="8"/>
      <c r="BR49" s="8"/>
      <c r="BS49" s="8"/>
      <c r="BT49" s="8"/>
      <c r="BU49" s="8"/>
    </row>
    <row r="50" spans="1:85" s="8" customFormat="1" ht="14" thickBot="1">
      <c r="A50">
        <v>1969</v>
      </c>
      <c r="B50">
        <v>13568</v>
      </c>
      <c r="C50">
        <v>3050</v>
      </c>
      <c r="D50">
        <v>39964</v>
      </c>
      <c r="G50">
        <v>1973</v>
      </c>
      <c r="H50">
        <v>3</v>
      </c>
      <c r="I50">
        <v>0</v>
      </c>
      <c r="J50">
        <v>0</v>
      </c>
      <c r="K50">
        <v>0</v>
      </c>
      <c r="L50">
        <v>0</v>
      </c>
      <c r="M50">
        <f t="shared" si="7"/>
        <v>3</v>
      </c>
      <c r="N50"/>
      <c r="O50">
        <v>0</v>
      </c>
      <c r="P50">
        <v>1</v>
      </c>
      <c r="Q50">
        <v>0</v>
      </c>
      <c r="Y50"/>
      <c r="Z50"/>
    </row>
    <row r="51" spans="1:85" s="8" customFormat="1">
      <c r="A51">
        <v>1970</v>
      </c>
      <c r="B51">
        <v>14154</v>
      </c>
      <c r="C51">
        <v>3020</v>
      </c>
      <c r="D51">
        <v>41292</v>
      </c>
      <c r="G51">
        <v>1972</v>
      </c>
      <c r="H51">
        <v>2</v>
      </c>
      <c r="I51">
        <v>0</v>
      </c>
      <c r="J51">
        <v>0</v>
      </c>
      <c r="K51">
        <v>0</v>
      </c>
      <c r="L51">
        <v>0</v>
      </c>
      <c r="M51">
        <f t="shared" si="7"/>
        <v>2</v>
      </c>
      <c r="N51"/>
      <c r="O51">
        <v>0</v>
      </c>
      <c r="P51">
        <v>0</v>
      </c>
      <c r="Q51">
        <v>0</v>
      </c>
      <c r="Y51" s="1" t="s">
        <v>642</v>
      </c>
      <c r="Z51" s="2" t="s">
        <v>643</v>
      </c>
      <c r="AA51" s="7" t="s">
        <v>644</v>
      </c>
    </row>
    <row r="52" spans="1:85" s="8" customFormat="1">
      <c r="A52">
        <v>1971</v>
      </c>
      <c r="B52">
        <v>16180</v>
      </c>
      <c r="C52">
        <v>3010</v>
      </c>
      <c r="D52">
        <v>44784</v>
      </c>
      <c r="G52">
        <v>1971</v>
      </c>
      <c r="H52">
        <v>2</v>
      </c>
      <c r="I52">
        <v>0</v>
      </c>
      <c r="J52">
        <v>0</v>
      </c>
      <c r="K52">
        <v>1</v>
      </c>
      <c r="L52">
        <v>0</v>
      </c>
      <c r="M52">
        <f t="shared" si="7"/>
        <v>3</v>
      </c>
      <c r="N52"/>
      <c r="O52">
        <v>0</v>
      </c>
      <c r="P52">
        <v>0</v>
      </c>
      <c r="Q52">
        <v>0</v>
      </c>
      <c r="Y52" s="3" t="s">
        <v>645</v>
      </c>
      <c r="Z52" s="4" t="s">
        <v>646</v>
      </c>
      <c r="AA52" s="9" t="s">
        <v>651</v>
      </c>
    </row>
    <row r="53" spans="1:85" s="8" customFormat="1">
      <c r="A53">
        <v>1972</v>
      </c>
      <c r="B53">
        <v>16865</v>
      </c>
      <c r="C53">
        <v>2970</v>
      </c>
      <c r="D53">
        <v>47166</v>
      </c>
      <c r="G53">
        <v>1970</v>
      </c>
      <c r="H53">
        <v>20</v>
      </c>
      <c r="I53">
        <v>0</v>
      </c>
      <c r="J53">
        <v>0</v>
      </c>
      <c r="K53">
        <v>5</v>
      </c>
      <c r="L53">
        <v>2</v>
      </c>
      <c r="M53">
        <f t="shared" si="7"/>
        <v>27</v>
      </c>
      <c r="N53"/>
      <c r="O53">
        <v>0</v>
      </c>
      <c r="P53">
        <v>0</v>
      </c>
      <c r="Q53">
        <v>0</v>
      </c>
      <c r="Y53" s="3" t="s">
        <v>652</v>
      </c>
      <c r="Z53" s="4" t="s">
        <v>653</v>
      </c>
      <c r="AA53" s="9" t="s">
        <v>590</v>
      </c>
    </row>
    <row r="54" spans="1:85" s="8" customFormat="1">
      <c r="A54">
        <v>1973</v>
      </c>
      <c r="B54">
        <v>17365</v>
      </c>
      <c r="C54">
        <v>3000</v>
      </c>
      <c r="D54">
        <v>51909</v>
      </c>
      <c r="G54">
        <v>1969</v>
      </c>
      <c r="H54">
        <v>30</v>
      </c>
      <c r="I54">
        <v>0</v>
      </c>
      <c r="J54">
        <v>0</v>
      </c>
      <c r="K54">
        <v>4</v>
      </c>
      <c r="L54">
        <v>1</v>
      </c>
      <c r="M54">
        <f t="shared" si="7"/>
        <v>35</v>
      </c>
      <c r="N54"/>
      <c r="O54">
        <v>0</v>
      </c>
      <c r="P54">
        <v>0</v>
      </c>
      <c r="Q54">
        <v>0</v>
      </c>
      <c r="Y54" s="3" t="s">
        <v>591</v>
      </c>
      <c r="Z54" s="4" t="s">
        <v>592</v>
      </c>
      <c r="AA54" s="10" t="s">
        <v>593</v>
      </c>
    </row>
    <row r="55" spans="1:85" s="8" customFormat="1">
      <c r="A55">
        <v>1974</v>
      </c>
      <c r="B55">
        <v>18002</v>
      </c>
      <c r="C55">
        <v>2930</v>
      </c>
      <c r="D55">
        <v>52605</v>
      </c>
      <c r="G55">
        <v>1968</v>
      </c>
      <c r="H55">
        <v>37</v>
      </c>
      <c r="I55">
        <v>0</v>
      </c>
      <c r="J55">
        <v>2</v>
      </c>
      <c r="K55">
        <v>48</v>
      </c>
      <c r="L55">
        <v>0</v>
      </c>
      <c r="M55">
        <f t="shared" si="7"/>
        <v>87</v>
      </c>
      <c r="N55"/>
      <c r="O55">
        <v>0</v>
      </c>
      <c r="P55">
        <v>0</v>
      </c>
      <c r="Q55">
        <v>0</v>
      </c>
      <c r="Y55" s="3" t="s">
        <v>594</v>
      </c>
      <c r="Z55" s="4" t="s">
        <v>695</v>
      </c>
      <c r="AA55" s="10" t="s">
        <v>595</v>
      </c>
      <c r="CA55"/>
      <c r="CB55"/>
      <c r="CC55"/>
      <c r="CD55"/>
      <c r="CE55"/>
      <c r="CF55"/>
      <c r="CG55"/>
    </row>
    <row r="56" spans="1:85" ht="14" thickBot="1">
      <c r="A56">
        <v>1975</v>
      </c>
      <c r="B56">
        <v>18613</v>
      </c>
      <c r="C56">
        <v>2870</v>
      </c>
      <c r="D56">
        <v>52321</v>
      </c>
      <c r="G56">
        <v>1967</v>
      </c>
      <c r="H56">
        <v>28</v>
      </c>
      <c r="I56">
        <v>0</v>
      </c>
      <c r="J56">
        <v>1</v>
      </c>
      <c r="K56">
        <v>55</v>
      </c>
      <c r="L56">
        <v>0</v>
      </c>
      <c r="M56">
        <f t="shared" si="7"/>
        <v>84</v>
      </c>
      <c r="N56" s="8"/>
      <c r="O56">
        <v>0</v>
      </c>
      <c r="P56">
        <v>0</v>
      </c>
      <c r="Q56">
        <v>0</v>
      </c>
      <c r="Y56" s="5" t="s">
        <v>596</v>
      </c>
      <c r="Z56" s="6" t="s">
        <v>641</v>
      </c>
      <c r="AA56" s="11" t="s">
        <v>597</v>
      </c>
      <c r="AB56" s="8"/>
      <c r="AC56" s="8"/>
      <c r="AD56" s="8"/>
    </row>
    <row r="57" spans="1:85">
      <c r="A57">
        <v>1976</v>
      </c>
      <c r="B57">
        <v>19079</v>
      </c>
      <c r="C57">
        <v>2796</v>
      </c>
      <c r="D57">
        <v>52743</v>
      </c>
      <c r="G57">
        <v>1966</v>
      </c>
      <c r="H57">
        <v>13</v>
      </c>
      <c r="I57">
        <v>0</v>
      </c>
      <c r="J57">
        <v>0</v>
      </c>
      <c r="K57">
        <v>16</v>
      </c>
      <c r="L57">
        <v>1</v>
      </c>
      <c r="M57">
        <f t="shared" si="7"/>
        <v>30</v>
      </c>
      <c r="N57" s="8"/>
      <c r="O57">
        <v>0</v>
      </c>
      <c r="P57">
        <v>0</v>
      </c>
      <c r="Q57">
        <v>0</v>
      </c>
    </row>
    <row r="58" spans="1:85">
      <c r="A58">
        <v>1977</v>
      </c>
      <c r="B58">
        <v>19524</v>
      </c>
      <c r="C58">
        <v>2792</v>
      </c>
      <c r="D58">
        <v>52670</v>
      </c>
      <c r="G58">
        <v>1965</v>
      </c>
      <c r="H58">
        <v>13</v>
      </c>
      <c r="I58">
        <v>0</v>
      </c>
      <c r="J58">
        <v>2</v>
      </c>
      <c r="K58">
        <v>12</v>
      </c>
      <c r="L58">
        <v>2</v>
      </c>
      <c r="M58">
        <f t="shared" si="7"/>
        <v>29</v>
      </c>
      <c r="N58" s="8"/>
      <c r="O58">
        <v>0</v>
      </c>
      <c r="P58">
        <v>0</v>
      </c>
      <c r="Q58">
        <v>0</v>
      </c>
    </row>
    <row r="59" spans="1:85">
      <c r="A59">
        <v>1978</v>
      </c>
      <c r="B59">
        <v>19947</v>
      </c>
      <c r="C59">
        <v>2784</v>
      </c>
      <c r="D59">
        <v>61998</v>
      </c>
      <c r="G59">
        <v>1964</v>
      </c>
      <c r="H59">
        <v>11</v>
      </c>
      <c r="I59">
        <v>0</v>
      </c>
      <c r="J59">
        <v>0</v>
      </c>
      <c r="K59">
        <v>14</v>
      </c>
      <c r="L59">
        <v>0</v>
      </c>
      <c r="M59">
        <f t="shared" si="7"/>
        <v>25</v>
      </c>
      <c r="N59" s="8"/>
      <c r="O59">
        <v>0</v>
      </c>
      <c r="P59">
        <v>0</v>
      </c>
      <c r="Q59">
        <v>0</v>
      </c>
    </row>
    <row r="60" spans="1:85">
      <c r="A60">
        <v>1979</v>
      </c>
      <c r="B60">
        <v>20479</v>
      </c>
      <c r="C60">
        <v>2764</v>
      </c>
      <c r="D60">
        <v>63984</v>
      </c>
      <c r="G60">
        <v>1963</v>
      </c>
      <c r="H60">
        <v>60</v>
      </c>
      <c r="I60">
        <v>0</v>
      </c>
      <c r="J60">
        <v>3</v>
      </c>
      <c r="K60">
        <v>19</v>
      </c>
      <c r="L60">
        <v>0</v>
      </c>
      <c r="M60">
        <f t="shared" si="7"/>
        <v>82</v>
      </c>
      <c r="N60" s="8"/>
      <c r="O60">
        <v>0</v>
      </c>
      <c r="P60">
        <v>0</v>
      </c>
      <c r="Q60">
        <v>0</v>
      </c>
    </row>
    <row r="61" spans="1:85">
      <c r="A61">
        <v>1980</v>
      </c>
      <c r="B61">
        <v>20978</v>
      </c>
      <c r="C61">
        <v>2722</v>
      </c>
      <c r="D61">
        <v>66298</v>
      </c>
      <c r="G61">
        <v>1962</v>
      </c>
      <c r="H61">
        <v>7</v>
      </c>
      <c r="I61">
        <v>0</v>
      </c>
      <c r="J61">
        <v>0</v>
      </c>
      <c r="K61">
        <v>4</v>
      </c>
      <c r="L61">
        <v>0</v>
      </c>
      <c r="M61">
        <f t="shared" si="7"/>
        <v>11</v>
      </c>
      <c r="N61" s="8"/>
      <c r="O61">
        <v>0</v>
      </c>
      <c r="P61">
        <v>0</v>
      </c>
      <c r="Q61">
        <v>0</v>
      </c>
    </row>
    <row r="62" spans="1:85">
      <c r="A62">
        <v>1981</v>
      </c>
      <c r="B62">
        <v>20944</v>
      </c>
      <c r="C62">
        <v>2680</v>
      </c>
      <c r="D62">
        <v>68628</v>
      </c>
      <c r="G62">
        <v>1961</v>
      </c>
      <c r="H62">
        <v>3</v>
      </c>
      <c r="I62">
        <v>0</v>
      </c>
      <c r="J62">
        <v>0</v>
      </c>
      <c r="K62">
        <v>7</v>
      </c>
      <c r="L62">
        <v>2</v>
      </c>
      <c r="M62">
        <f t="shared" si="7"/>
        <v>12</v>
      </c>
      <c r="O62">
        <v>0</v>
      </c>
      <c r="P62">
        <v>0</v>
      </c>
      <c r="Q62">
        <v>0</v>
      </c>
      <c r="Y62" t="s">
        <v>516</v>
      </c>
    </row>
    <row r="63" spans="1:85">
      <c r="A63">
        <v>1982</v>
      </c>
      <c r="B63">
        <v>20909</v>
      </c>
      <c r="C63">
        <v>2639</v>
      </c>
      <c r="D63">
        <v>71330</v>
      </c>
      <c r="G63">
        <v>1960</v>
      </c>
      <c r="H63">
        <v>22</v>
      </c>
      <c r="I63">
        <v>0</v>
      </c>
      <c r="J63">
        <v>0</v>
      </c>
      <c r="K63">
        <v>8</v>
      </c>
      <c r="L63">
        <v>0</v>
      </c>
      <c r="M63">
        <f t="shared" si="7"/>
        <v>30</v>
      </c>
      <c r="O63">
        <v>0</v>
      </c>
      <c r="P63">
        <v>0</v>
      </c>
      <c r="Q63">
        <v>0</v>
      </c>
      <c r="Z63" t="s">
        <v>517</v>
      </c>
      <c r="AA63" t="s">
        <v>519</v>
      </c>
      <c r="AB63" t="s">
        <v>603</v>
      </c>
    </row>
    <row r="64" spans="1:85">
      <c r="A64">
        <v>1983</v>
      </c>
      <c r="B64">
        <v>20871</v>
      </c>
      <c r="C64">
        <v>2599</v>
      </c>
      <c r="D64">
        <v>73540</v>
      </c>
      <c r="G64">
        <v>1959</v>
      </c>
      <c r="H64">
        <v>2</v>
      </c>
      <c r="I64">
        <v>0</v>
      </c>
      <c r="J64">
        <v>0</v>
      </c>
      <c r="K64">
        <v>2</v>
      </c>
      <c r="L64">
        <v>0</v>
      </c>
      <c r="M64">
        <f t="shared" si="7"/>
        <v>4</v>
      </c>
      <c r="O64">
        <v>0</v>
      </c>
      <c r="P64">
        <v>0</v>
      </c>
      <c r="Q64">
        <v>0</v>
      </c>
      <c r="Y64">
        <v>2011</v>
      </c>
      <c r="Z64" s="12">
        <v>845000000</v>
      </c>
      <c r="AA64" s="12">
        <v>179000000</v>
      </c>
      <c r="AB64">
        <f>AA64/AB78</f>
        <v>0.51719143910173515</v>
      </c>
    </row>
    <row r="65" spans="1:28">
      <c r="A65">
        <v>1984</v>
      </c>
      <c r="B65">
        <v>20837</v>
      </c>
      <c r="C65">
        <v>2559</v>
      </c>
      <c r="D65">
        <v>76536</v>
      </c>
      <c r="G65">
        <v>1958</v>
      </c>
      <c r="H65">
        <v>1</v>
      </c>
      <c r="I65">
        <v>0</v>
      </c>
      <c r="J65">
        <v>1</v>
      </c>
      <c r="K65">
        <v>3</v>
      </c>
      <c r="L65">
        <v>3</v>
      </c>
      <c r="M65">
        <f t="shared" si="7"/>
        <v>8</v>
      </c>
      <c r="O65">
        <v>0</v>
      </c>
      <c r="P65">
        <v>0</v>
      </c>
      <c r="Q65">
        <v>0</v>
      </c>
      <c r="Y65">
        <v>2010</v>
      </c>
      <c r="Z65" s="12">
        <v>608000000</v>
      </c>
      <c r="AA65" s="12">
        <v>154000000</v>
      </c>
      <c r="AB65">
        <f>AA65/AB79</f>
        <v>0.44977850336331515</v>
      </c>
    </row>
    <row r="66" spans="1:28">
      <c r="A66">
        <v>1985</v>
      </c>
      <c r="B66">
        <v>20801</v>
      </c>
      <c r="C66">
        <v>2600</v>
      </c>
      <c r="D66">
        <v>79044</v>
      </c>
      <c r="G66">
        <v>1957</v>
      </c>
      <c r="H66">
        <v>2</v>
      </c>
      <c r="I66">
        <v>0</v>
      </c>
      <c r="J66">
        <v>0</v>
      </c>
      <c r="K66">
        <v>4</v>
      </c>
      <c r="L66">
        <v>0</v>
      </c>
      <c r="M66">
        <f t="shared" si="7"/>
        <v>6</v>
      </c>
      <c r="O66">
        <v>0</v>
      </c>
      <c r="P66">
        <v>0</v>
      </c>
      <c r="Q66">
        <v>0</v>
      </c>
      <c r="Y66">
        <v>2009</v>
      </c>
      <c r="Z66" s="12">
        <v>360000000</v>
      </c>
      <c r="AA66" s="12">
        <v>112000000</v>
      </c>
      <c r="AB66">
        <f>AA66/AB80</f>
        <v>0.32854113070950219</v>
      </c>
    </row>
    <row r="67" spans="1:28">
      <c r="A67">
        <v>1986</v>
      </c>
      <c r="B67">
        <v>20812</v>
      </c>
      <c r="C67">
        <v>2570</v>
      </c>
      <c r="D67">
        <v>79431</v>
      </c>
      <c r="G67">
        <v>1956</v>
      </c>
      <c r="H67">
        <v>4</v>
      </c>
      <c r="I67">
        <v>0</v>
      </c>
      <c r="J67">
        <v>1</v>
      </c>
      <c r="K67">
        <v>4</v>
      </c>
      <c r="L67">
        <v>1</v>
      </c>
      <c r="M67">
        <f t="shared" si="7"/>
        <v>10</v>
      </c>
      <c r="O67">
        <v>0</v>
      </c>
      <c r="P67">
        <v>0</v>
      </c>
      <c r="Q67">
        <v>0</v>
      </c>
      <c r="Y67">
        <v>2008</v>
      </c>
      <c r="Z67" s="12">
        <v>145000000</v>
      </c>
    </row>
    <row r="68" spans="1:28">
      <c r="A68">
        <v>1987</v>
      </c>
      <c r="B68">
        <v>20821</v>
      </c>
      <c r="C68">
        <v>2540</v>
      </c>
      <c r="D68">
        <v>79394</v>
      </c>
      <c r="G68">
        <v>1955</v>
      </c>
      <c r="H68">
        <v>2</v>
      </c>
      <c r="I68">
        <v>0</v>
      </c>
      <c r="J68">
        <v>0</v>
      </c>
      <c r="K68">
        <v>0</v>
      </c>
      <c r="L68">
        <v>0</v>
      </c>
      <c r="M68">
        <f t="shared" si="7"/>
        <v>2</v>
      </c>
      <c r="O68">
        <v>0</v>
      </c>
      <c r="P68">
        <v>0</v>
      </c>
      <c r="Q68">
        <v>0</v>
      </c>
      <c r="Y68">
        <v>2007</v>
      </c>
      <c r="Z68" s="12">
        <v>58000000</v>
      </c>
    </row>
    <row r="69" spans="1:28">
      <c r="A69">
        <v>1988</v>
      </c>
      <c r="B69">
        <v>20831</v>
      </c>
      <c r="C69">
        <v>2510</v>
      </c>
      <c r="D69">
        <v>79750</v>
      </c>
      <c r="G69">
        <v>1954</v>
      </c>
      <c r="H69">
        <v>1</v>
      </c>
      <c r="I69">
        <v>0</v>
      </c>
      <c r="J69">
        <v>1</v>
      </c>
      <c r="K69">
        <v>0</v>
      </c>
      <c r="L69">
        <v>0</v>
      </c>
      <c r="M69">
        <f t="shared" si="7"/>
        <v>2</v>
      </c>
      <c r="O69">
        <v>0</v>
      </c>
      <c r="P69">
        <v>0</v>
      </c>
      <c r="Q69">
        <v>1</v>
      </c>
      <c r="Y69">
        <v>2006</v>
      </c>
      <c r="Z69" s="12">
        <v>12000000</v>
      </c>
    </row>
    <row r="70" spans="1:28">
      <c r="A70">
        <v>1989</v>
      </c>
      <c r="B70">
        <v>20843</v>
      </c>
      <c r="C70">
        <v>2480</v>
      </c>
      <c r="D70">
        <v>79692</v>
      </c>
      <c r="G70">
        <v>1953</v>
      </c>
      <c r="H70">
        <v>2</v>
      </c>
      <c r="I70">
        <v>0</v>
      </c>
      <c r="J70">
        <v>0</v>
      </c>
      <c r="K70">
        <v>1</v>
      </c>
      <c r="L70">
        <v>0</v>
      </c>
      <c r="M70">
        <f t="shared" si="7"/>
        <v>3</v>
      </c>
      <c r="O70">
        <v>0</v>
      </c>
      <c r="P70">
        <v>0</v>
      </c>
      <c r="Q70">
        <v>0</v>
      </c>
      <c r="Y70">
        <v>2005</v>
      </c>
      <c r="Z70" s="12">
        <v>6000000</v>
      </c>
    </row>
    <row r="71" spans="1:28">
      <c r="A71">
        <v>1990</v>
      </c>
      <c r="B71">
        <v>20852</v>
      </c>
      <c r="C71">
        <v>2450</v>
      </c>
      <c r="D71">
        <v>80020</v>
      </c>
      <c r="G71">
        <v>1952</v>
      </c>
      <c r="H71">
        <v>1</v>
      </c>
      <c r="I71">
        <v>0</v>
      </c>
      <c r="J71">
        <v>0</v>
      </c>
      <c r="K71">
        <v>0</v>
      </c>
      <c r="L71">
        <v>1</v>
      </c>
      <c r="M71">
        <f t="shared" si="7"/>
        <v>2</v>
      </c>
      <c r="O71">
        <v>0</v>
      </c>
      <c r="P71">
        <v>1</v>
      </c>
      <c r="Q71">
        <v>1</v>
      </c>
      <c r="Y71">
        <v>2004</v>
      </c>
      <c r="Z71" s="12">
        <v>1000000</v>
      </c>
    </row>
    <row r="72" spans="1:28">
      <c r="A72">
        <v>1991</v>
      </c>
      <c r="B72">
        <v>20856</v>
      </c>
      <c r="C72">
        <v>2390</v>
      </c>
      <c r="D72">
        <v>79917</v>
      </c>
      <c r="G72">
        <v>1951</v>
      </c>
      <c r="H72">
        <v>3</v>
      </c>
      <c r="I72">
        <v>0</v>
      </c>
      <c r="J72">
        <v>0</v>
      </c>
      <c r="K72">
        <v>1</v>
      </c>
      <c r="L72">
        <v>0</v>
      </c>
      <c r="M72">
        <f t="shared" si="7"/>
        <v>4</v>
      </c>
      <c r="O72">
        <v>0</v>
      </c>
      <c r="P72">
        <v>0</v>
      </c>
      <c r="Q72">
        <v>1</v>
      </c>
      <c r="Z72" t="s">
        <v>518</v>
      </c>
      <c r="AA72" t="s">
        <v>416</v>
      </c>
    </row>
    <row r="73" spans="1:28">
      <c r="A73">
        <v>1992</v>
      </c>
      <c r="B73">
        <v>20829</v>
      </c>
      <c r="C73">
        <v>2340</v>
      </c>
      <c r="D73">
        <v>80081</v>
      </c>
      <c r="G73">
        <v>1950</v>
      </c>
      <c r="H73">
        <v>0</v>
      </c>
      <c r="I73">
        <v>0</v>
      </c>
      <c r="J73">
        <v>1</v>
      </c>
      <c r="K73">
        <v>0</v>
      </c>
      <c r="L73">
        <v>0</v>
      </c>
      <c r="M73">
        <f t="shared" si="7"/>
        <v>1</v>
      </c>
      <c r="O73">
        <v>0</v>
      </c>
      <c r="P73">
        <v>0</v>
      </c>
      <c r="Q73">
        <v>1</v>
      </c>
    </row>
    <row r="74" spans="1:28">
      <c r="A74">
        <v>1993</v>
      </c>
      <c r="B74">
        <v>20856</v>
      </c>
      <c r="C74">
        <v>2280</v>
      </c>
      <c r="D74">
        <v>80071</v>
      </c>
      <c r="G74">
        <v>1949</v>
      </c>
      <c r="H74">
        <v>3</v>
      </c>
      <c r="I74">
        <v>0</v>
      </c>
      <c r="J74">
        <v>0</v>
      </c>
      <c r="K74">
        <v>2</v>
      </c>
      <c r="L74">
        <v>0</v>
      </c>
      <c r="M74">
        <f t="shared" si="7"/>
        <v>5</v>
      </c>
      <c r="O74">
        <v>0</v>
      </c>
      <c r="P74">
        <v>0</v>
      </c>
      <c r="Q74">
        <v>1</v>
      </c>
    </row>
    <row r="75" spans="1:28">
      <c r="A75">
        <v>1994</v>
      </c>
      <c r="B75">
        <v>20852</v>
      </c>
      <c r="C75">
        <v>2230</v>
      </c>
      <c r="D75">
        <v>80319</v>
      </c>
      <c r="G75">
        <v>1948</v>
      </c>
      <c r="H75">
        <v>1</v>
      </c>
      <c r="I75">
        <v>0</v>
      </c>
      <c r="J75">
        <v>0</v>
      </c>
      <c r="K75">
        <v>3</v>
      </c>
      <c r="L75">
        <v>0</v>
      </c>
      <c r="M75">
        <f t="shared" si="7"/>
        <v>4</v>
      </c>
      <c r="O75">
        <v>0</v>
      </c>
      <c r="P75">
        <v>0</v>
      </c>
      <c r="Q75">
        <v>1</v>
      </c>
    </row>
    <row r="76" spans="1:28">
      <c r="A76">
        <v>1995</v>
      </c>
      <c r="B76">
        <v>20846</v>
      </c>
      <c r="C76">
        <v>2180</v>
      </c>
      <c r="D76">
        <v>80179</v>
      </c>
      <c r="G76">
        <v>1947</v>
      </c>
      <c r="H76">
        <v>2</v>
      </c>
      <c r="I76">
        <v>1</v>
      </c>
      <c r="J76">
        <v>0</v>
      </c>
      <c r="K76">
        <v>0</v>
      </c>
      <c r="L76">
        <v>0</v>
      </c>
      <c r="M76">
        <f t="shared" si="7"/>
        <v>3</v>
      </c>
      <c r="O76">
        <v>0</v>
      </c>
      <c r="P76">
        <v>0</v>
      </c>
      <c r="Q76">
        <v>0</v>
      </c>
      <c r="Y76" t="s">
        <v>602</v>
      </c>
    </row>
    <row r="77" spans="1:28">
      <c r="A77">
        <v>1996</v>
      </c>
      <c r="B77">
        <v>21065</v>
      </c>
      <c r="C77">
        <v>2120</v>
      </c>
      <c r="D77">
        <v>80195</v>
      </c>
      <c r="G77">
        <v>1946</v>
      </c>
      <c r="H77">
        <v>0</v>
      </c>
      <c r="I77">
        <v>2</v>
      </c>
      <c r="J77">
        <v>0</v>
      </c>
      <c r="K77">
        <v>6</v>
      </c>
      <c r="L77">
        <v>0</v>
      </c>
      <c r="M77">
        <f t="shared" ref="M77:M98" si="8">SUM(H77:L77)</f>
        <v>8</v>
      </c>
      <c r="O77">
        <v>0</v>
      </c>
      <c r="P77">
        <v>0</v>
      </c>
      <c r="Q77">
        <v>0</v>
      </c>
      <c r="Z77" t="s">
        <v>417</v>
      </c>
      <c r="AA77" t="s">
        <v>418</v>
      </c>
      <c r="AB77" t="s">
        <v>419</v>
      </c>
    </row>
    <row r="78" spans="1:28">
      <c r="A78">
        <v>1997</v>
      </c>
      <c r="B78">
        <v>21058</v>
      </c>
      <c r="C78">
        <v>2084</v>
      </c>
      <c r="D78">
        <v>80203</v>
      </c>
      <c r="G78">
        <v>1939</v>
      </c>
      <c r="H78">
        <v>1</v>
      </c>
      <c r="I78">
        <v>1</v>
      </c>
      <c r="J78">
        <v>0</v>
      </c>
      <c r="K78">
        <v>0</v>
      </c>
      <c r="L78">
        <v>0</v>
      </c>
      <c r="M78">
        <f t="shared" si="8"/>
        <v>2</v>
      </c>
      <c r="O78">
        <v>0</v>
      </c>
      <c r="P78">
        <v>0</v>
      </c>
      <c r="Q78">
        <v>0</v>
      </c>
      <c r="Y78">
        <v>2011</v>
      </c>
      <c r="Z78" s="12">
        <v>311800000</v>
      </c>
      <c r="AA78" s="12">
        <v>34300083</v>
      </c>
      <c r="AB78" s="12">
        <f>Z78+AA78</f>
        <v>346100083</v>
      </c>
    </row>
    <row r="79" spans="1:28">
      <c r="A79">
        <v>1998</v>
      </c>
      <c r="B79">
        <v>21049</v>
      </c>
      <c r="C79">
        <v>2049</v>
      </c>
      <c r="D79">
        <v>81294</v>
      </c>
      <c r="G79">
        <v>1938</v>
      </c>
      <c r="H79">
        <v>0</v>
      </c>
      <c r="I79">
        <v>0</v>
      </c>
      <c r="J79">
        <v>0</v>
      </c>
      <c r="K79">
        <v>0</v>
      </c>
      <c r="L79">
        <v>2</v>
      </c>
      <c r="M79">
        <f t="shared" si="8"/>
        <v>2</v>
      </c>
      <c r="O79">
        <v>0</v>
      </c>
      <c r="P79">
        <v>0</v>
      </c>
      <c r="Q79">
        <v>0</v>
      </c>
      <c r="Y79">
        <v>2010</v>
      </c>
      <c r="Z79" s="12">
        <v>308282000</v>
      </c>
      <c r="AA79" s="12">
        <v>34108752</v>
      </c>
      <c r="AB79" s="12">
        <f t="shared" ref="AB79:AB80" si="9">Z79+AA79</f>
        <v>342390752</v>
      </c>
    </row>
    <row r="80" spans="1:28">
      <c r="A80">
        <v>1999</v>
      </c>
      <c r="B80">
        <v>21039</v>
      </c>
      <c r="C80">
        <v>2015</v>
      </c>
      <c r="D80">
        <v>82718</v>
      </c>
      <c r="G80">
        <v>1937</v>
      </c>
      <c r="H80">
        <v>6</v>
      </c>
      <c r="I80">
        <v>0</v>
      </c>
      <c r="J80">
        <v>0</v>
      </c>
      <c r="K80">
        <v>0</v>
      </c>
      <c r="L80">
        <v>0</v>
      </c>
      <c r="M80">
        <f t="shared" si="8"/>
        <v>6</v>
      </c>
      <c r="O80">
        <v>0</v>
      </c>
      <c r="P80">
        <v>0</v>
      </c>
      <c r="Q80">
        <v>0</v>
      </c>
      <c r="Y80">
        <v>2009</v>
      </c>
      <c r="Z80" s="12">
        <v>307007000</v>
      </c>
      <c r="AA80" s="12">
        <v>33894000</v>
      </c>
      <c r="AB80" s="12">
        <f t="shared" si="9"/>
        <v>340901000</v>
      </c>
    </row>
    <row r="81" spans="1:17">
      <c r="A81">
        <v>2000</v>
      </c>
      <c r="C81">
        <v>1981</v>
      </c>
      <c r="D81">
        <v>83504</v>
      </c>
      <c r="G81">
        <v>1936</v>
      </c>
      <c r="H81">
        <v>4</v>
      </c>
      <c r="I81">
        <v>0</v>
      </c>
      <c r="J81">
        <v>0</v>
      </c>
      <c r="K81">
        <v>4</v>
      </c>
      <c r="L81">
        <v>0</v>
      </c>
      <c r="M81">
        <f t="shared" si="8"/>
        <v>8</v>
      </c>
      <c r="O81">
        <v>0</v>
      </c>
      <c r="P81">
        <v>0</v>
      </c>
      <c r="Q81">
        <v>0</v>
      </c>
    </row>
    <row r="82" spans="1:17">
      <c r="A82">
        <v>2001</v>
      </c>
      <c r="C82">
        <v>1952</v>
      </c>
      <c r="D82">
        <v>86809</v>
      </c>
      <c r="G82">
        <v>1935</v>
      </c>
      <c r="H82">
        <v>2</v>
      </c>
      <c r="I82">
        <v>0</v>
      </c>
      <c r="J82">
        <v>1</v>
      </c>
      <c r="K82">
        <v>1</v>
      </c>
      <c r="L82">
        <v>0</v>
      </c>
      <c r="M82">
        <f t="shared" si="8"/>
        <v>4</v>
      </c>
      <c r="O82">
        <v>0</v>
      </c>
      <c r="P82">
        <v>0</v>
      </c>
      <c r="Q82">
        <v>0</v>
      </c>
    </row>
    <row r="83" spans="1:17">
      <c r="A83">
        <v>2002</v>
      </c>
      <c r="D83">
        <v>90380</v>
      </c>
      <c r="G83">
        <v>1934</v>
      </c>
      <c r="H83">
        <v>9</v>
      </c>
      <c r="I83">
        <v>2</v>
      </c>
      <c r="J83">
        <v>0</v>
      </c>
      <c r="K83">
        <v>6</v>
      </c>
      <c r="L83">
        <v>0</v>
      </c>
      <c r="M83">
        <f t="shared" si="8"/>
        <v>17</v>
      </c>
      <c r="O83">
        <v>0</v>
      </c>
      <c r="P83">
        <v>0</v>
      </c>
      <c r="Q83">
        <v>0</v>
      </c>
    </row>
    <row r="84" spans="1:17">
      <c r="A84">
        <v>2003</v>
      </c>
      <c r="D84">
        <v>93862</v>
      </c>
      <c r="G84">
        <v>1933</v>
      </c>
      <c r="H84">
        <v>4</v>
      </c>
      <c r="I84">
        <v>1</v>
      </c>
      <c r="J84">
        <v>1</v>
      </c>
      <c r="K84">
        <v>13</v>
      </c>
      <c r="L84">
        <v>0</v>
      </c>
      <c r="M84">
        <f t="shared" si="8"/>
        <v>19</v>
      </c>
      <c r="O84">
        <v>0</v>
      </c>
      <c r="P84">
        <v>0</v>
      </c>
      <c r="Q84">
        <v>0</v>
      </c>
    </row>
    <row r="85" spans="1:17">
      <c r="A85">
        <v>2004</v>
      </c>
      <c r="G85">
        <v>1932</v>
      </c>
      <c r="H85">
        <v>9</v>
      </c>
      <c r="I85">
        <v>2</v>
      </c>
      <c r="J85">
        <v>0</v>
      </c>
      <c r="K85">
        <v>10</v>
      </c>
      <c r="L85">
        <v>0</v>
      </c>
      <c r="M85">
        <f t="shared" si="8"/>
        <v>21</v>
      </c>
      <c r="O85">
        <v>0</v>
      </c>
      <c r="P85">
        <v>0</v>
      </c>
      <c r="Q85">
        <v>0</v>
      </c>
    </row>
    <row r="86" spans="1:17">
      <c r="A86">
        <v>2005</v>
      </c>
      <c r="G86">
        <v>1931</v>
      </c>
      <c r="H86">
        <v>11</v>
      </c>
      <c r="I86">
        <v>0</v>
      </c>
      <c r="J86">
        <v>0</v>
      </c>
      <c r="K86">
        <v>6</v>
      </c>
      <c r="L86">
        <v>0</v>
      </c>
      <c r="M86">
        <f t="shared" si="8"/>
        <v>17</v>
      </c>
      <c r="O86">
        <v>0</v>
      </c>
      <c r="P86">
        <v>0</v>
      </c>
      <c r="Q86">
        <v>0</v>
      </c>
    </row>
    <row r="87" spans="1:17">
      <c r="A87">
        <v>2006</v>
      </c>
      <c r="G87">
        <v>1930</v>
      </c>
      <c r="H87">
        <v>5</v>
      </c>
      <c r="I87">
        <v>1</v>
      </c>
      <c r="J87">
        <v>0</v>
      </c>
      <c r="K87">
        <v>10</v>
      </c>
      <c r="L87">
        <v>0</v>
      </c>
      <c r="M87">
        <f t="shared" si="8"/>
        <v>16</v>
      </c>
      <c r="O87">
        <v>0</v>
      </c>
      <c r="P87">
        <v>2</v>
      </c>
      <c r="Q87">
        <v>0</v>
      </c>
    </row>
    <row r="88" spans="1:17">
      <c r="A88">
        <v>2007</v>
      </c>
      <c r="G88">
        <v>1929</v>
      </c>
      <c r="H88">
        <v>2</v>
      </c>
      <c r="I88">
        <v>0</v>
      </c>
      <c r="J88">
        <v>0</v>
      </c>
      <c r="K88">
        <v>6</v>
      </c>
      <c r="L88">
        <v>0</v>
      </c>
      <c r="M88">
        <f t="shared" si="8"/>
        <v>8</v>
      </c>
      <c r="O88">
        <v>0</v>
      </c>
      <c r="P88">
        <v>0</v>
      </c>
      <c r="Q88">
        <v>0</v>
      </c>
    </row>
    <row r="89" spans="1:17">
      <c r="A89">
        <v>2008</v>
      </c>
      <c r="G89">
        <v>1928</v>
      </c>
      <c r="H89">
        <v>0</v>
      </c>
      <c r="I89">
        <v>0</v>
      </c>
      <c r="J89">
        <v>0</v>
      </c>
      <c r="K89">
        <v>1</v>
      </c>
      <c r="L89">
        <v>0</v>
      </c>
      <c r="M89">
        <f t="shared" si="8"/>
        <v>1</v>
      </c>
      <c r="O89">
        <v>0</v>
      </c>
      <c r="P89">
        <v>0</v>
      </c>
      <c r="Q89">
        <v>0</v>
      </c>
    </row>
    <row r="90" spans="1:17">
      <c r="A90">
        <v>2009</v>
      </c>
      <c r="G90">
        <v>1927</v>
      </c>
      <c r="H90">
        <v>1</v>
      </c>
      <c r="I90">
        <v>0</v>
      </c>
      <c r="J90">
        <v>0</v>
      </c>
      <c r="K90">
        <v>0</v>
      </c>
      <c r="L90">
        <v>0</v>
      </c>
      <c r="M90">
        <f t="shared" si="8"/>
        <v>1</v>
      </c>
      <c r="O90">
        <v>0</v>
      </c>
      <c r="P90">
        <v>0</v>
      </c>
      <c r="Q90">
        <v>0</v>
      </c>
    </row>
    <row r="91" spans="1:17">
      <c r="A91">
        <v>2010</v>
      </c>
      <c r="G91">
        <v>1926</v>
      </c>
      <c r="H91">
        <v>0</v>
      </c>
      <c r="I91">
        <v>0</v>
      </c>
      <c r="J91">
        <v>0</v>
      </c>
      <c r="K91">
        <v>0</v>
      </c>
      <c r="L91">
        <v>0</v>
      </c>
      <c r="M91">
        <f t="shared" si="8"/>
        <v>0</v>
      </c>
      <c r="O91">
        <v>0</v>
      </c>
      <c r="P91">
        <v>0</v>
      </c>
      <c r="Q91">
        <v>0</v>
      </c>
    </row>
    <row r="92" spans="1:17">
      <c r="G92">
        <v>1925</v>
      </c>
      <c r="H92">
        <v>0</v>
      </c>
      <c r="I92">
        <v>0</v>
      </c>
      <c r="J92">
        <v>0</v>
      </c>
      <c r="K92">
        <v>0</v>
      </c>
      <c r="L92">
        <v>0</v>
      </c>
      <c r="M92">
        <f t="shared" si="8"/>
        <v>0</v>
      </c>
      <c r="O92">
        <v>0</v>
      </c>
      <c r="P92">
        <v>0</v>
      </c>
      <c r="Q92">
        <v>0</v>
      </c>
    </row>
    <row r="93" spans="1:17">
      <c r="G93">
        <v>1924</v>
      </c>
      <c r="H93">
        <v>5</v>
      </c>
      <c r="I93">
        <v>2</v>
      </c>
      <c r="J93">
        <v>0</v>
      </c>
      <c r="K93">
        <v>4</v>
      </c>
      <c r="L93">
        <v>0</v>
      </c>
      <c r="M93">
        <f t="shared" si="8"/>
        <v>11</v>
      </c>
      <c r="O93">
        <v>0</v>
      </c>
      <c r="P93">
        <v>0</v>
      </c>
      <c r="Q93">
        <v>1</v>
      </c>
    </row>
    <row r="94" spans="1:17">
      <c r="G94">
        <v>1923</v>
      </c>
      <c r="H94">
        <v>4</v>
      </c>
      <c r="I94">
        <v>0</v>
      </c>
      <c r="J94">
        <v>0</v>
      </c>
      <c r="K94">
        <v>0</v>
      </c>
      <c r="L94">
        <v>0</v>
      </c>
      <c r="M94">
        <f t="shared" si="8"/>
        <v>4</v>
      </c>
      <c r="O94">
        <v>0</v>
      </c>
      <c r="P94">
        <v>0</v>
      </c>
      <c r="Q94">
        <v>0</v>
      </c>
    </row>
    <row r="95" spans="1:17">
      <c r="G95">
        <v>1922</v>
      </c>
      <c r="H95">
        <v>1</v>
      </c>
      <c r="I95">
        <v>1</v>
      </c>
      <c r="J95">
        <v>0</v>
      </c>
      <c r="K95">
        <v>1</v>
      </c>
      <c r="L95">
        <v>0</v>
      </c>
      <c r="M95">
        <f t="shared" si="8"/>
        <v>3</v>
      </c>
      <c r="O95">
        <v>0</v>
      </c>
      <c r="P95">
        <v>0</v>
      </c>
      <c r="Q95">
        <v>0</v>
      </c>
    </row>
    <row r="96" spans="1:17">
      <c r="G96">
        <v>1921</v>
      </c>
      <c r="H96">
        <v>3</v>
      </c>
      <c r="I96">
        <v>1</v>
      </c>
      <c r="J96">
        <v>0</v>
      </c>
      <c r="K96">
        <v>0</v>
      </c>
      <c r="L96">
        <v>0</v>
      </c>
      <c r="M96">
        <f t="shared" si="8"/>
        <v>4</v>
      </c>
      <c r="O96">
        <v>0</v>
      </c>
      <c r="P96">
        <v>0</v>
      </c>
      <c r="Q96">
        <v>0</v>
      </c>
    </row>
    <row r="97" spans="1:202">
      <c r="G97">
        <v>1920</v>
      </c>
      <c r="H97">
        <v>4</v>
      </c>
      <c r="I97">
        <v>0</v>
      </c>
      <c r="J97">
        <v>0</v>
      </c>
      <c r="K97">
        <v>0</v>
      </c>
      <c r="L97">
        <v>0</v>
      </c>
      <c r="M97">
        <f t="shared" si="8"/>
        <v>4</v>
      </c>
      <c r="O97">
        <v>0</v>
      </c>
      <c r="P97">
        <v>0</v>
      </c>
      <c r="Q97">
        <v>0</v>
      </c>
    </row>
    <row r="98" spans="1:202">
      <c r="G98">
        <v>1919</v>
      </c>
      <c r="H98">
        <v>5</v>
      </c>
      <c r="I98">
        <v>2</v>
      </c>
      <c r="J98">
        <v>5</v>
      </c>
      <c r="K98">
        <v>2</v>
      </c>
      <c r="L98">
        <v>0</v>
      </c>
      <c r="M98">
        <f t="shared" si="8"/>
        <v>14</v>
      </c>
      <c r="O98">
        <v>0</v>
      </c>
      <c r="P98">
        <v>0</v>
      </c>
      <c r="Q98">
        <v>1</v>
      </c>
    </row>
    <row r="101" spans="1:202">
      <c r="CA101" t="s">
        <v>297</v>
      </c>
      <c r="CB101" t="s">
        <v>298</v>
      </c>
      <c r="CC101" t="s">
        <v>299</v>
      </c>
      <c r="CD101" t="s">
        <v>300</v>
      </c>
    </row>
    <row r="102" spans="1:202">
      <c r="A102" t="s">
        <v>607</v>
      </c>
      <c r="B102" t="s">
        <v>608</v>
      </c>
      <c r="C102" t="s">
        <v>609</v>
      </c>
      <c r="D102" t="s">
        <v>610</v>
      </c>
      <c r="E102" t="s">
        <v>611</v>
      </c>
      <c r="F102" t="s">
        <v>612</v>
      </c>
      <c r="G102" t="s">
        <v>613</v>
      </c>
      <c r="H102" t="s">
        <v>614</v>
      </c>
      <c r="I102" t="s">
        <v>615</v>
      </c>
      <c r="J102" t="s">
        <v>616</v>
      </c>
      <c r="K102" t="s">
        <v>617</v>
      </c>
      <c r="L102" t="s">
        <v>618</v>
      </c>
      <c r="M102" t="s">
        <v>619</v>
      </c>
      <c r="N102" t="s">
        <v>620</v>
      </c>
      <c r="O102" t="s">
        <v>621</v>
      </c>
      <c r="P102" t="s">
        <v>622</v>
      </c>
      <c r="Q102" t="s">
        <v>623</v>
      </c>
      <c r="R102" t="s">
        <v>624</v>
      </c>
      <c r="S102" t="s">
        <v>625</v>
      </c>
      <c r="T102" t="s">
        <v>626</v>
      </c>
      <c r="U102" t="s">
        <v>627</v>
      </c>
      <c r="V102" t="s">
        <v>628</v>
      </c>
      <c r="W102" t="s">
        <v>629</v>
      </c>
      <c r="X102" t="s">
        <v>630</v>
      </c>
      <c r="Y102" t="s">
        <v>631</v>
      </c>
      <c r="Z102" t="s">
        <v>632</v>
      </c>
      <c r="AA102" t="s">
        <v>633</v>
      </c>
      <c r="AB102" t="s">
        <v>634</v>
      </c>
      <c r="AC102" t="s">
        <v>635</v>
      </c>
      <c r="AD102" t="s">
        <v>636</v>
      </c>
      <c r="AE102" t="s">
        <v>637</v>
      </c>
      <c r="AF102" t="s">
        <v>638</v>
      </c>
      <c r="AG102" t="s">
        <v>639</v>
      </c>
      <c r="AH102" t="s">
        <v>640</v>
      </c>
      <c r="AI102" t="s">
        <v>484</v>
      </c>
      <c r="AJ102" t="s">
        <v>485</v>
      </c>
      <c r="AK102" t="s">
        <v>486</v>
      </c>
      <c r="AL102" t="s">
        <v>487</v>
      </c>
      <c r="AM102" t="s">
        <v>488</v>
      </c>
      <c r="AN102" t="s">
        <v>489</v>
      </c>
      <c r="AO102" t="s">
        <v>490</v>
      </c>
      <c r="AP102" t="s">
        <v>491</v>
      </c>
      <c r="AQ102" t="s">
        <v>492</v>
      </c>
      <c r="AR102" t="s">
        <v>493</v>
      </c>
      <c r="AS102" t="s">
        <v>494</v>
      </c>
      <c r="AT102" t="s">
        <v>495</v>
      </c>
      <c r="AU102" t="s">
        <v>496</v>
      </c>
      <c r="AV102" t="s">
        <v>497</v>
      </c>
      <c r="AW102" t="s">
        <v>498</v>
      </c>
      <c r="AX102" t="s">
        <v>499</v>
      </c>
      <c r="AY102" t="s">
        <v>500</v>
      </c>
      <c r="AZ102" t="s">
        <v>501</v>
      </c>
      <c r="BA102" t="s">
        <v>502</v>
      </c>
      <c r="BB102" t="s">
        <v>503</v>
      </c>
      <c r="BC102" t="s">
        <v>504</v>
      </c>
      <c r="BD102" t="s">
        <v>505</v>
      </c>
      <c r="BE102" t="s">
        <v>506</v>
      </c>
      <c r="BF102" t="s">
        <v>507</v>
      </c>
      <c r="BG102" t="s">
        <v>508</v>
      </c>
      <c r="BH102" t="s">
        <v>509</v>
      </c>
      <c r="BI102" t="s">
        <v>510</v>
      </c>
      <c r="BJ102" t="s">
        <v>511</v>
      </c>
      <c r="BK102" t="s">
        <v>512</v>
      </c>
      <c r="BL102" t="s">
        <v>513</v>
      </c>
      <c r="BM102" t="s">
        <v>287</v>
      </c>
      <c r="BN102" t="s">
        <v>288</v>
      </c>
      <c r="BO102" t="s">
        <v>289</v>
      </c>
      <c r="BP102" t="s">
        <v>290</v>
      </c>
      <c r="BQ102" t="s">
        <v>291</v>
      </c>
      <c r="BR102" t="s">
        <v>292</v>
      </c>
      <c r="BS102" t="s">
        <v>293</v>
      </c>
      <c r="BT102" t="s">
        <v>294</v>
      </c>
      <c r="BY102" t="s">
        <v>295</v>
      </c>
      <c r="BZ102" t="s">
        <v>296</v>
      </c>
      <c r="CA102" s="14" t="s">
        <v>460</v>
      </c>
      <c r="CB102" s="15" t="s">
        <v>461</v>
      </c>
      <c r="CC102" s="15" t="s">
        <v>462</v>
      </c>
      <c r="CD102" s="15" t="s">
        <v>463</v>
      </c>
      <c r="CE102" s="15" t="s">
        <v>464</v>
      </c>
      <c r="CF102" s="15" t="s">
        <v>465</v>
      </c>
      <c r="CG102" s="15" t="s">
        <v>466</v>
      </c>
      <c r="CI102" t="s">
        <v>301</v>
      </c>
      <c r="CJ102" t="s">
        <v>302</v>
      </c>
      <c r="CK102" t="s">
        <v>303</v>
      </c>
      <c r="CL102" t="s">
        <v>304</v>
      </c>
      <c r="CM102" t="s">
        <v>305</v>
      </c>
      <c r="CN102" t="s">
        <v>306</v>
      </c>
      <c r="CO102" t="s">
        <v>307</v>
      </c>
      <c r="CP102" t="s">
        <v>308</v>
      </c>
      <c r="CQ102" t="s">
        <v>520</v>
      </c>
      <c r="CR102" t="s">
        <v>521</v>
      </c>
      <c r="CS102" t="s">
        <v>522</v>
      </c>
      <c r="CT102" t="s">
        <v>523</v>
      </c>
      <c r="CU102" t="s">
        <v>524</v>
      </c>
      <c r="CV102" t="s">
        <v>525</v>
      </c>
      <c r="CW102" t="s">
        <v>526</v>
      </c>
      <c r="CX102" t="s">
        <v>527</v>
      </c>
      <c r="CY102" t="s">
        <v>528</v>
      </c>
      <c r="CZ102" t="s">
        <v>529</v>
      </c>
      <c r="DA102" t="s">
        <v>530</v>
      </c>
      <c r="DB102" t="s">
        <v>531</v>
      </c>
      <c r="DC102" t="s">
        <v>532</v>
      </c>
      <c r="DD102" t="s">
        <v>533</v>
      </c>
      <c r="DE102" t="s">
        <v>534</v>
      </c>
      <c r="DF102" t="s">
        <v>535</v>
      </c>
      <c r="DG102" t="s">
        <v>536</v>
      </c>
      <c r="DH102" t="s">
        <v>537</v>
      </c>
      <c r="DI102" t="s">
        <v>538</v>
      </c>
      <c r="DJ102" t="s">
        <v>539</v>
      </c>
      <c r="DK102" t="s">
        <v>540</v>
      </c>
      <c r="DL102" t="s">
        <v>541</v>
      </c>
      <c r="DM102" t="s">
        <v>542</v>
      </c>
      <c r="DN102" t="s">
        <v>543</v>
      </c>
      <c r="DO102" t="s">
        <v>544</v>
      </c>
      <c r="DP102" t="s">
        <v>545</v>
      </c>
      <c r="DQ102" t="s">
        <v>546</v>
      </c>
      <c r="DR102" t="s">
        <v>547</v>
      </c>
      <c r="DS102" t="s">
        <v>548</v>
      </c>
      <c r="DT102" t="s">
        <v>549</v>
      </c>
      <c r="DU102" t="s">
        <v>550</v>
      </c>
      <c r="DV102" t="s">
        <v>551</v>
      </c>
      <c r="DW102" t="s">
        <v>552</v>
      </c>
      <c r="DX102" t="s">
        <v>553</v>
      </c>
      <c r="DY102" t="s">
        <v>554</v>
      </c>
      <c r="DZ102" t="s">
        <v>555</v>
      </c>
      <c r="EA102" t="s">
        <v>556</v>
      </c>
      <c r="EB102" t="s">
        <v>557</v>
      </c>
      <c r="EC102" t="s">
        <v>558</v>
      </c>
      <c r="ED102" t="s">
        <v>559</v>
      </c>
      <c r="EE102" t="s">
        <v>560</v>
      </c>
      <c r="EF102" t="s">
        <v>561</v>
      </c>
      <c r="EG102" t="s">
        <v>562</v>
      </c>
      <c r="EH102" t="s">
        <v>563</v>
      </c>
      <c r="EI102" t="s">
        <v>564</v>
      </c>
      <c r="EJ102" t="s">
        <v>565</v>
      </c>
      <c r="EK102" t="s">
        <v>566</v>
      </c>
      <c r="EL102" t="s">
        <v>567</v>
      </c>
      <c r="EM102" t="s">
        <v>568</v>
      </c>
      <c r="EN102" t="s">
        <v>569</v>
      </c>
      <c r="EO102" t="s">
        <v>570</v>
      </c>
      <c r="EP102" t="s">
        <v>571</v>
      </c>
      <c r="EQ102" t="s">
        <v>572</v>
      </c>
      <c r="ER102" t="s">
        <v>573</v>
      </c>
      <c r="ES102" t="s">
        <v>574</v>
      </c>
      <c r="ET102" t="s">
        <v>575</v>
      </c>
      <c r="EU102" t="s">
        <v>576</v>
      </c>
      <c r="EV102" t="s">
        <v>577</v>
      </c>
      <c r="EW102" t="s">
        <v>578</v>
      </c>
      <c r="EX102" t="s">
        <v>579</v>
      </c>
      <c r="EY102" t="s">
        <v>580</v>
      </c>
      <c r="EZ102" t="s">
        <v>581</v>
      </c>
      <c r="FA102" t="s">
        <v>582</v>
      </c>
      <c r="FB102" t="s">
        <v>583</v>
      </c>
      <c r="FC102" t="s">
        <v>584</v>
      </c>
      <c r="FD102" t="s">
        <v>585</v>
      </c>
      <c r="FE102" t="s">
        <v>586</v>
      </c>
      <c r="FF102" t="s">
        <v>587</v>
      </c>
      <c r="FG102" t="s">
        <v>588</v>
      </c>
      <c r="FH102" t="s">
        <v>589</v>
      </c>
      <c r="FI102" t="s">
        <v>367</v>
      </c>
      <c r="FJ102" t="s">
        <v>368</v>
      </c>
      <c r="FK102" t="s">
        <v>369</v>
      </c>
      <c r="FL102" t="s">
        <v>370</v>
      </c>
      <c r="FM102" t="s">
        <v>371</v>
      </c>
      <c r="FN102" t="s">
        <v>372</v>
      </c>
      <c r="FO102" t="s">
        <v>373</v>
      </c>
      <c r="FP102" t="s">
        <v>374</v>
      </c>
      <c r="FQ102" t="s">
        <v>375</v>
      </c>
      <c r="FR102" t="s">
        <v>376</v>
      </c>
      <c r="FS102" t="s">
        <v>377</v>
      </c>
      <c r="FT102" t="s">
        <v>378</v>
      </c>
      <c r="FU102" t="s">
        <v>379</v>
      </c>
      <c r="FV102" t="s">
        <v>380</v>
      </c>
      <c r="FW102" t="s">
        <v>381</v>
      </c>
      <c r="FX102" t="s">
        <v>382</v>
      </c>
      <c r="FY102" t="s">
        <v>383</v>
      </c>
      <c r="FZ102" t="s">
        <v>384</v>
      </c>
      <c r="GA102" t="s">
        <v>385</v>
      </c>
      <c r="GB102" t="s">
        <v>386</v>
      </c>
      <c r="GC102" t="s">
        <v>387</v>
      </c>
      <c r="GD102" t="s">
        <v>388</v>
      </c>
      <c r="GE102" t="s">
        <v>389</v>
      </c>
      <c r="GF102" t="s">
        <v>390</v>
      </c>
      <c r="GG102" t="s">
        <v>391</v>
      </c>
      <c r="GH102" t="s">
        <v>392</v>
      </c>
      <c r="GI102" t="s">
        <v>393</v>
      </c>
      <c r="GJ102" t="s">
        <v>394</v>
      </c>
      <c r="GK102" t="s">
        <v>395</v>
      </c>
      <c r="GL102" t="s">
        <v>396</v>
      </c>
      <c r="GM102" t="s">
        <v>397</v>
      </c>
      <c r="GN102" t="s">
        <v>398</v>
      </c>
      <c r="GO102" t="s">
        <v>399</v>
      </c>
      <c r="GP102" t="s">
        <v>400</v>
      </c>
      <c r="GQ102" t="s">
        <v>401</v>
      </c>
      <c r="GR102" t="s">
        <v>402</v>
      </c>
      <c r="GS102" t="s">
        <v>403</v>
      </c>
      <c r="GT102" t="s">
        <v>404</v>
      </c>
    </row>
    <row r="103" spans="1:202">
      <c r="A103" s="13" t="s">
        <v>607</v>
      </c>
      <c r="B103" s="13" t="s">
        <v>608</v>
      </c>
      <c r="C103" s="13" t="s">
        <v>609</v>
      </c>
      <c r="D103" s="14" t="s">
        <v>405</v>
      </c>
      <c r="E103" s="14" t="s">
        <v>406</v>
      </c>
      <c r="F103" s="15" t="s">
        <v>407</v>
      </c>
      <c r="G103" s="14" t="s">
        <v>408</v>
      </c>
      <c r="H103" s="14" t="s">
        <v>409</v>
      </c>
      <c r="I103" s="14" t="s">
        <v>410</v>
      </c>
      <c r="J103" s="14" t="s">
        <v>411</v>
      </c>
      <c r="K103" s="14" t="s">
        <v>412</v>
      </c>
      <c r="L103" s="14" t="s">
        <v>413</v>
      </c>
      <c r="M103" s="15" t="s">
        <v>414</v>
      </c>
      <c r="N103" s="15" t="s">
        <v>415</v>
      </c>
      <c r="O103" s="15" t="s">
        <v>187</v>
      </c>
      <c r="P103" s="15" t="s">
        <v>188</v>
      </c>
      <c r="Q103" s="15" t="s">
        <v>189</v>
      </c>
      <c r="R103" s="15" t="s">
        <v>190</v>
      </c>
      <c r="S103" s="15" t="s">
        <v>191</v>
      </c>
      <c r="T103" s="15" t="s">
        <v>192</v>
      </c>
      <c r="U103" s="15" t="s">
        <v>193</v>
      </c>
      <c r="V103" s="15" t="s">
        <v>194</v>
      </c>
      <c r="W103" s="15" t="s">
        <v>195</v>
      </c>
      <c r="X103" s="15" t="s">
        <v>196</v>
      </c>
      <c r="Y103" s="15" t="s">
        <v>197</v>
      </c>
      <c r="Z103" s="15" t="s">
        <v>198</v>
      </c>
      <c r="AA103" s="15" t="s">
        <v>199</v>
      </c>
      <c r="AB103" s="15" t="s">
        <v>200</v>
      </c>
      <c r="AC103" s="15" t="s">
        <v>201</v>
      </c>
      <c r="AD103" s="15" t="s">
        <v>202</v>
      </c>
      <c r="AE103" s="15" t="s">
        <v>203</v>
      </c>
      <c r="AF103" s="15" t="s">
        <v>204</v>
      </c>
      <c r="AG103" s="15" t="s">
        <v>205</v>
      </c>
      <c r="AH103" s="15" t="s">
        <v>206</v>
      </c>
      <c r="AI103" s="15" t="s">
        <v>207</v>
      </c>
      <c r="AJ103" s="15" t="s">
        <v>208</v>
      </c>
      <c r="AK103" s="15" t="s">
        <v>209</v>
      </c>
      <c r="AL103" s="15" t="s">
        <v>210</v>
      </c>
      <c r="AM103" s="15" t="s">
        <v>420</v>
      </c>
      <c r="AN103" s="15" t="s">
        <v>421</v>
      </c>
      <c r="AO103" s="15" t="s">
        <v>422</v>
      </c>
      <c r="AP103" s="15" t="s">
        <v>423</v>
      </c>
      <c r="AQ103" s="15" t="s">
        <v>424</v>
      </c>
      <c r="AR103" s="15" t="s">
        <v>425</v>
      </c>
      <c r="AS103" s="15" t="s">
        <v>426</v>
      </c>
      <c r="AT103" s="15" t="s">
        <v>427</v>
      </c>
      <c r="AU103" s="15" t="s">
        <v>428</v>
      </c>
      <c r="AV103" s="15" t="s">
        <v>429</v>
      </c>
      <c r="AW103" s="15" t="s">
        <v>430</v>
      </c>
      <c r="AX103" s="15" t="s">
        <v>431</v>
      </c>
      <c r="AY103" s="15" t="s">
        <v>432</v>
      </c>
      <c r="AZ103" s="15" t="s">
        <v>433</v>
      </c>
      <c r="BA103" s="15" t="s">
        <v>434</v>
      </c>
      <c r="BB103" s="15" t="s">
        <v>435</v>
      </c>
      <c r="BC103" s="15" t="s">
        <v>436</v>
      </c>
      <c r="BD103" s="15" t="s">
        <v>437</v>
      </c>
      <c r="BE103" s="15" t="s">
        <v>438</v>
      </c>
      <c r="BF103" s="15" t="s">
        <v>439</v>
      </c>
      <c r="BG103" s="15" t="s">
        <v>440</v>
      </c>
      <c r="BH103" s="15" t="s">
        <v>441</v>
      </c>
      <c r="BI103" s="15" t="s">
        <v>442</v>
      </c>
      <c r="BJ103" s="15" t="s">
        <v>443</v>
      </c>
      <c r="BK103" s="15" t="s">
        <v>444</v>
      </c>
      <c r="BL103" s="15" t="s">
        <v>445</v>
      </c>
      <c r="BM103" s="15" t="s">
        <v>446</v>
      </c>
      <c r="BN103" s="15" t="s">
        <v>447</v>
      </c>
      <c r="BO103" s="15" t="s">
        <v>448</v>
      </c>
      <c r="BP103" s="15" t="s">
        <v>449</v>
      </c>
      <c r="BQ103" s="14" t="s">
        <v>450</v>
      </c>
      <c r="BR103" s="14" t="s">
        <v>451</v>
      </c>
      <c r="BS103" s="15" t="s">
        <v>452</v>
      </c>
      <c r="BT103" s="15" t="s">
        <v>453</v>
      </c>
      <c r="BU103" s="14" t="s">
        <v>454</v>
      </c>
      <c r="BV103" s="14" t="s">
        <v>455</v>
      </c>
      <c r="BW103" s="14" t="s">
        <v>456</v>
      </c>
      <c r="BX103" s="14" t="s">
        <v>457</v>
      </c>
      <c r="BY103" s="14" t="s">
        <v>458</v>
      </c>
      <c r="BZ103" s="14" t="s">
        <v>459</v>
      </c>
      <c r="CA103" s="16"/>
      <c r="CB103" s="16"/>
      <c r="CC103" s="16"/>
      <c r="CD103" s="16"/>
      <c r="CE103" s="16"/>
      <c r="CF103" s="16"/>
      <c r="CG103" s="16"/>
      <c r="CH103" s="15" t="s">
        <v>467</v>
      </c>
      <c r="CI103" s="15" t="s">
        <v>468</v>
      </c>
      <c r="CJ103" s="15" t="s">
        <v>469</v>
      </c>
      <c r="CK103" s="15" t="s">
        <v>470</v>
      </c>
      <c r="CL103" s="15" t="s">
        <v>471</v>
      </c>
      <c r="CM103" s="15" t="s">
        <v>472</v>
      </c>
      <c r="CN103" s="15" t="s">
        <v>473</v>
      </c>
      <c r="CO103" s="14" t="s">
        <v>474</v>
      </c>
      <c r="CP103" s="15" t="s">
        <v>475</v>
      </c>
      <c r="CQ103" s="14" t="s">
        <v>476</v>
      </c>
      <c r="CR103" s="14" t="s">
        <v>477</v>
      </c>
      <c r="CS103" s="14" t="s">
        <v>478</v>
      </c>
      <c r="CT103" s="14" t="s">
        <v>479</v>
      </c>
      <c r="CU103" s="14" t="s">
        <v>480</v>
      </c>
      <c r="CV103" s="15" t="s">
        <v>481</v>
      </c>
      <c r="CW103" s="15" t="s">
        <v>482</v>
      </c>
      <c r="CX103" s="15" t="s">
        <v>483</v>
      </c>
      <c r="CY103" s="15" t="s">
        <v>239</v>
      </c>
      <c r="CZ103" s="15" t="s">
        <v>240</v>
      </c>
      <c r="DA103" s="15" t="s">
        <v>241</v>
      </c>
      <c r="DB103" s="15" t="s">
        <v>242</v>
      </c>
      <c r="DC103" s="15" t="s">
        <v>243</v>
      </c>
      <c r="DD103" s="15" t="s">
        <v>244</v>
      </c>
      <c r="DE103" s="15" t="s">
        <v>245</v>
      </c>
      <c r="DF103" s="15" t="s">
        <v>246</v>
      </c>
      <c r="DG103" s="15" t="s">
        <v>247</v>
      </c>
      <c r="DH103" s="14" t="s">
        <v>248</v>
      </c>
      <c r="DI103" s="15" t="s">
        <v>249</v>
      </c>
      <c r="DJ103" s="15" t="s">
        <v>250</v>
      </c>
      <c r="DK103" s="15" t="s">
        <v>251</v>
      </c>
      <c r="DL103" s="15" t="s">
        <v>252</v>
      </c>
      <c r="DM103" s="15" t="s">
        <v>253</v>
      </c>
      <c r="DN103" s="15" t="s">
        <v>254</v>
      </c>
      <c r="DO103" s="15" t="s">
        <v>255</v>
      </c>
      <c r="DP103" s="15" t="s">
        <v>256</v>
      </c>
      <c r="DQ103" s="15" t="s">
        <v>257</v>
      </c>
      <c r="DR103" s="15" t="s">
        <v>258</v>
      </c>
      <c r="DS103" s="15" t="s">
        <v>259</v>
      </c>
      <c r="DT103" s="15" t="s">
        <v>260</v>
      </c>
      <c r="DU103" s="15" t="s">
        <v>261</v>
      </c>
      <c r="DV103" s="15" t="s">
        <v>262</v>
      </c>
      <c r="DW103" s="15" t="s">
        <v>263</v>
      </c>
      <c r="DX103" s="15" t="s">
        <v>264</v>
      </c>
      <c r="DY103" s="15" t="s">
        <v>265</v>
      </c>
      <c r="DZ103" s="15" t="s">
        <v>266</v>
      </c>
      <c r="EA103" s="15" t="s">
        <v>267</v>
      </c>
      <c r="EB103" s="15" t="s">
        <v>268</v>
      </c>
      <c r="EC103" s="15" t="s">
        <v>269</v>
      </c>
      <c r="ED103" s="15" t="s">
        <v>270</v>
      </c>
      <c r="EE103" s="15" t="s">
        <v>271</v>
      </c>
      <c r="EF103" s="15" t="s">
        <v>272</v>
      </c>
      <c r="EG103" s="15" t="s">
        <v>273</v>
      </c>
      <c r="EH103" s="15" t="s">
        <v>274</v>
      </c>
      <c r="EI103" s="15" t="s">
        <v>275</v>
      </c>
      <c r="EJ103" s="15" t="s">
        <v>276</v>
      </c>
      <c r="EK103" s="15" t="s">
        <v>277</v>
      </c>
      <c r="EL103" s="15" t="s">
        <v>278</v>
      </c>
      <c r="EM103" s="15" t="s">
        <v>279</v>
      </c>
      <c r="EN103" s="15" t="s">
        <v>280</v>
      </c>
      <c r="EO103" s="15" t="s">
        <v>281</v>
      </c>
      <c r="EP103" s="15" t="s">
        <v>282</v>
      </c>
      <c r="EQ103" s="15" t="s">
        <v>283</v>
      </c>
      <c r="ER103" s="15" t="s">
        <v>284</v>
      </c>
      <c r="ES103" s="15" t="s">
        <v>285</v>
      </c>
      <c r="ET103" s="15" t="s">
        <v>286</v>
      </c>
      <c r="EU103" s="15" t="s">
        <v>144</v>
      </c>
      <c r="EV103" s="15" t="s">
        <v>145</v>
      </c>
      <c r="EW103" s="15" t="s">
        <v>146</v>
      </c>
      <c r="EX103" s="15" t="s">
        <v>309</v>
      </c>
      <c r="EY103" s="15" t="s">
        <v>310</v>
      </c>
      <c r="EZ103" s="15" t="s">
        <v>311</v>
      </c>
      <c r="FA103" s="15" t="s">
        <v>312</v>
      </c>
      <c r="FB103" s="15" t="s">
        <v>313</v>
      </c>
      <c r="FC103" s="14" t="s">
        <v>314</v>
      </c>
      <c r="FD103" s="15" t="s">
        <v>315</v>
      </c>
      <c r="FE103" s="14" t="s">
        <v>316</v>
      </c>
      <c r="FF103" s="15" t="s">
        <v>317</v>
      </c>
      <c r="FG103" s="14" t="s">
        <v>318</v>
      </c>
      <c r="FH103" s="15" t="s">
        <v>319</v>
      </c>
      <c r="FI103" s="15" t="s">
        <v>320</v>
      </c>
      <c r="FJ103" s="15" t="s">
        <v>321</v>
      </c>
      <c r="FK103" s="15" t="s">
        <v>322</v>
      </c>
      <c r="FL103" s="15" t="s">
        <v>323</v>
      </c>
      <c r="FM103" s="15" t="s">
        <v>324</v>
      </c>
      <c r="FN103" s="15" t="s">
        <v>325</v>
      </c>
      <c r="FO103" s="15" t="s">
        <v>326</v>
      </c>
      <c r="FP103" s="15" t="s">
        <v>327</v>
      </c>
      <c r="FQ103" s="15" t="s">
        <v>328</v>
      </c>
      <c r="FR103" s="15" t="s">
        <v>329</v>
      </c>
      <c r="FS103" s="15" t="s">
        <v>330</v>
      </c>
      <c r="FT103" s="15" t="s">
        <v>331</v>
      </c>
      <c r="FU103" s="15" t="s">
        <v>332</v>
      </c>
      <c r="FV103" s="15" t="s">
        <v>333</v>
      </c>
      <c r="FW103" s="15" t="s">
        <v>334</v>
      </c>
      <c r="FX103" s="15" t="s">
        <v>335</v>
      </c>
      <c r="FY103" s="15" t="s">
        <v>336</v>
      </c>
      <c r="FZ103" s="14" t="s">
        <v>337</v>
      </c>
      <c r="GA103" s="15" t="s">
        <v>338</v>
      </c>
      <c r="GB103" s="14" t="s">
        <v>339</v>
      </c>
      <c r="GC103" s="15" t="s">
        <v>340</v>
      </c>
      <c r="GD103" s="15" t="s">
        <v>341</v>
      </c>
      <c r="GE103" s="15" t="s">
        <v>342</v>
      </c>
      <c r="GF103" s="15" t="s">
        <v>343</v>
      </c>
      <c r="GG103" s="15" t="s">
        <v>344</v>
      </c>
      <c r="GH103" s="15" t="s">
        <v>345</v>
      </c>
      <c r="GI103" s="15" t="s">
        <v>346</v>
      </c>
      <c r="GJ103" s="15" t="s">
        <v>347</v>
      </c>
      <c r="GK103" s="15" t="s">
        <v>348</v>
      </c>
      <c r="GL103" s="15" t="s">
        <v>349</v>
      </c>
      <c r="GM103" s="15" t="s">
        <v>350</v>
      </c>
      <c r="GN103" s="15" t="s">
        <v>351</v>
      </c>
      <c r="GO103" s="15" t="s">
        <v>352</v>
      </c>
      <c r="GP103" s="15" t="s">
        <v>353</v>
      </c>
      <c r="GQ103" s="15" t="s">
        <v>354</v>
      </c>
      <c r="GR103" s="15" t="s">
        <v>355</v>
      </c>
      <c r="GS103" s="15" t="s">
        <v>356</v>
      </c>
      <c r="GT103" s="15" t="s">
        <v>357</v>
      </c>
    </row>
    <row r="104" spans="1:202">
      <c r="A104" s="16"/>
      <c r="B104" s="16"/>
      <c r="C104" s="16"/>
      <c r="D104" s="16"/>
      <c r="E104" s="16"/>
      <c r="F104" s="16">
        <v>1977</v>
      </c>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v>1985</v>
      </c>
      <c r="BF104" s="16"/>
      <c r="BG104" s="16"/>
      <c r="BH104" s="16">
        <v>1984</v>
      </c>
      <c r="BI104" s="16">
        <v>1970</v>
      </c>
      <c r="BJ104" s="16"/>
      <c r="BK104" s="16">
        <v>1985</v>
      </c>
      <c r="BL104" s="16"/>
      <c r="BM104" s="16"/>
      <c r="BN104" s="16"/>
      <c r="BO104" s="16"/>
      <c r="BP104" s="16"/>
      <c r="BQ104" s="16"/>
      <c r="BR104" s="16"/>
      <c r="BS104" s="16"/>
      <c r="BT104" s="16"/>
      <c r="BU104" s="16"/>
      <c r="BV104" s="16"/>
      <c r="BW104" s="16"/>
      <c r="BX104" s="16"/>
      <c r="BY104" s="16"/>
      <c r="BZ104" s="16"/>
      <c r="CA104" t="s">
        <v>160</v>
      </c>
      <c r="CB104" t="s">
        <v>161</v>
      </c>
      <c r="CC104" t="s">
        <v>162</v>
      </c>
      <c r="CD104" t="s">
        <v>163</v>
      </c>
      <c r="CE104" t="s">
        <v>164</v>
      </c>
      <c r="CF104" t="s">
        <v>165</v>
      </c>
      <c r="CG104" t="s">
        <v>166</v>
      </c>
      <c r="CH104" s="16"/>
      <c r="CI104" s="16"/>
      <c r="CJ104" s="16"/>
      <c r="CK104" s="16"/>
      <c r="CL104" s="16"/>
      <c r="CM104" s="16"/>
      <c r="CN104" s="16">
        <v>1935</v>
      </c>
      <c r="CO104" s="16">
        <v>1935</v>
      </c>
      <c r="CP104" s="16">
        <v>1939</v>
      </c>
      <c r="CQ104" s="16">
        <v>1939</v>
      </c>
      <c r="CR104" s="16">
        <v>1935</v>
      </c>
      <c r="CS104" s="16">
        <v>1935</v>
      </c>
      <c r="CT104" s="16">
        <v>1935</v>
      </c>
      <c r="CU104" s="16">
        <v>1935</v>
      </c>
      <c r="CV104" s="16"/>
      <c r="CW104" s="16"/>
      <c r="CX104" s="16"/>
      <c r="CY104" s="16"/>
      <c r="CZ104" s="16"/>
      <c r="DA104" s="16"/>
      <c r="DB104" s="16"/>
      <c r="DC104" s="16"/>
      <c r="DD104" s="16"/>
      <c r="DE104" s="16"/>
      <c r="DF104" s="16">
        <v>1977</v>
      </c>
      <c r="DG104" s="16">
        <v>1977</v>
      </c>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v>1977</v>
      </c>
      <c r="EU104" s="16">
        <v>1977</v>
      </c>
      <c r="EV104" s="16">
        <v>1981</v>
      </c>
      <c r="EW104" s="16">
        <v>1981</v>
      </c>
      <c r="EX104" s="16">
        <v>1981</v>
      </c>
      <c r="EY104" s="16">
        <v>1981</v>
      </c>
      <c r="EZ104" s="16">
        <v>1981</v>
      </c>
      <c r="FA104" s="16">
        <v>1981</v>
      </c>
      <c r="FB104" s="16">
        <v>1981</v>
      </c>
      <c r="FC104" s="16"/>
      <c r="FD104" s="16"/>
      <c r="FE104" s="16"/>
      <c r="FF104" s="16"/>
      <c r="FG104" s="16"/>
      <c r="FH104" s="16"/>
      <c r="FI104" s="16"/>
      <c r="FJ104" s="16"/>
      <c r="FK104" s="16"/>
      <c r="FL104" s="16"/>
      <c r="FM104" s="16"/>
      <c r="FN104" s="16"/>
      <c r="FO104" s="16"/>
      <c r="FP104" s="16"/>
      <c r="FQ104" s="16"/>
      <c r="FR104" s="16"/>
      <c r="FS104" s="16"/>
      <c r="FT104" s="16"/>
      <c r="FU104" s="16"/>
      <c r="FV104" s="16">
        <v>1939</v>
      </c>
      <c r="FW104" s="16">
        <v>1939</v>
      </c>
      <c r="FX104" s="16">
        <v>1980</v>
      </c>
      <c r="FY104" s="16">
        <v>1980</v>
      </c>
      <c r="FZ104" s="16"/>
      <c r="GA104" s="16"/>
      <c r="GB104" s="16"/>
      <c r="GC104" s="16"/>
      <c r="GD104" s="16"/>
      <c r="GE104" s="16"/>
      <c r="GF104" s="16"/>
      <c r="GG104" s="16">
        <v>1980</v>
      </c>
      <c r="GH104" s="16">
        <v>1980</v>
      </c>
      <c r="GI104" s="16">
        <v>1980</v>
      </c>
      <c r="GJ104" s="16">
        <v>1980</v>
      </c>
      <c r="GK104" s="16">
        <v>1980</v>
      </c>
      <c r="GL104" s="16">
        <v>1980</v>
      </c>
      <c r="GM104" s="16">
        <v>1980</v>
      </c>
      <c r="GN104" s="16">
        <v>1980</v>
      </c>
      <c r="GO104" s="16"/>
      <c r="GP104" s="16"/>
      <c r="GQ104" s="16"/>
      <c r="GR104" s="16"/>
      <c r="GS104" s="16"/>
      <c r="GT104" s="16"/>
    </row>
    <row r="105" spans="1:202">
      <c r="A105" t="s">
        <v>358</v>
      </c>
      <c r="B105" t="s">
        <v>359</v>
      </c>
      <c r="C105" t="s">
        <v>693</v>
      </c>
      <c r="D105" t="s">
        <v>360</v>
      </c>
      <c r="E105" t="s">
        <v>361</v>
      </c>
      <c r="F105" t="s">
        <v>362</v>
      </c>
      <c r="G105" t="s">
        <v>363</v>
      </c>
      <c r="H105" t="s">
        <v>364</v>
      </c>
      <c r="I105" t="s">
        <v>365</v>
      </c>
      <c r="J105" t="s">
        <v>366</v>
      </c>
      <c r="K105" t="s">
        <v>169</v>
      </c>
      <c r="L105" t="s">
        <v>170</v>
      </c>
      <c r="M105" t="s">
        <v>25</v>
      </c>
      <c r="N105" t="s">
        <v>26</v>
      </c>
      <c r="O105" t="s">
        <v>171</v>
      </c>
      <c r="P105" t="s">
        <v>172</v>
      </c>
      <c r="Q105" t="s">
        <v>24</v>
      </c>
      <c r="R105" t="s">
        <v>173</v>
      </c>
      <c r="S105" t="s">
        <v>174</v>
      </c>
      <c r="T105" t="s">
        <v>175</v>
      </c>
      <c r="U105" t="s">
        <v>176</v>
      </c>
      <c r="V105" t="s">
        <v>98</v>
      </c>
      <c r="W105" t="s">
        <v>177</v>
      </c>
      <c r="X105" t="s">
        <v>178</v>
      </c>
      <c r="Y105" t="s">
        <v>99</v>
      </c>
      <c r="Z105" t="s">
        <v>180</v>
      </c>
      <c r="AA105" t="s">
        <v>100</v>
      </c>
      <c r="AB105" t="s">
        <v>181</v>
      </c>
      <c r="AC105" t="s">
        <v>27</v>
      </c>
      <c r="AD105" t="s">
        <v>182</v>
      </c>
      <c r="AE105" t="s">
        <v>183</v>
      </c>
      <c r="AF105" t="s">
        <v>184</v>
      </c>
      <c r="AG105" t="s">
        <v>185</v>
      </c>
      <c r="AH105" t="s">
        <v>186</v>
      </c>
      <c r="AI105" t="s">
        <v>219</v>
      </c>
      <c r="AJ105" t="s">
        <v>220</v>
      </c>
      <c r="AK105" t="s">
        <v>221</v>
      </c>
      <c r="AL105" t="s">
        <v>222</v>
      </c>
      <c r="AM105" t="s">
        <v>223</v>
      </c>
      <c r="AN105" t="s">
        <v>224</v>
      </c>
      <c r="AO105" t="s">
        <v>225</v>
      </c>
      <c r="AP105" t="s">
        <v>226</v>
      </c>
      <c r="AQ105" t="s">
        <v>227</v>
      </c>
      <c r="AR105" t="s">
        <v>228</v>
      </c>
      <c r="AS105" t="s">
        <v>229</v>
      </c>
      <c r="AT105" t="s">
        <v>230</v>
      </c>
      <c r="AU105" t="s">
        <v>231</v>
      </c>
      <c r="AV105" t="s">
        <v>232</v>
      </c>
      <c r="AW105" t="s">
        <v>233</v>
      </c>
      <c r="AX105" t="s">
        <v>234</v>
      </c>
      <c r="AY105" t="s">
        <v>235</v>
      </c>
      <c r="AZ105" t="s">
        <v>236</v>
      </c>
      <c r="BA105" t="s">
        <v>237</v>
      </c>
      <c r="BB105" t="s">
        <v>238</v>
      </c>
      <c r="BC105" t="s">
        <v>124</v>
      </c>
      <c r="BD105" t="s">
        <v>125</v>
      </c>
      <c r="BE105" t="s">
        <v>126</v>
      </c>
      <c r="BF105" t="s">
        <v>127</v>
      </c>
      <c r="BG105" t="s">
        <v>128</v>
      </c>
      <c r="BH105" t="s">
        <v>230</v>
      </c>
      <c r="BI105" t="s">
        <v>231</v>
      </c>
      <c r="BJ105" t="s">
        <v>129</v>
      </c>
      <c r="BK105" t="s">
        <v>130</v>
      </c>
      <c r="BL105" t="s">
        <v>107</v>
      </c>
      <c r="BM105" t="s">
        <v>131</v>
      </c>
      <c r="BN105" t="s">
        <v>132</v>
      </c>
      <c r="BO105" t="s">
        <v>133</v>
      </c>
      <c r="BP105" t="s">
        <v>134</v>
      </c>
      <c r="BQ105" t="s">
        <v>135</v>
      </c>
      <c r="BR105" t="s">
        <v>136</v>
      </c>
      <c r="BS105" t="s">
        <v>137</v>
      </c>
      <c r="BT105" t="s">
        <v>138</v>
      </c>
      <c r="BU105" t="s">
        <v>139</v>
      </c>
      <c r="BV105" t="s">
        <v>140</v>
      </c>
      <c r="BW105" t="s">
        <v>141</v>
      </c>
      <c r="BX105" t="s">
        <v>142</v>
      </c>
      <c r="BY105" t="s">
        <v>143</v>
      </c>
      <c r="BZ105" t="s">
        <v>159</v>
      </c>
      <c r="CA105">
        <v>35226</v>
      </c>
      <c r="CB105">
        <v>3370</v>
      </c>
      <c r="CC105">
        <v>14700</v>
      </c>
      <c r="CD105">
        <v>1406</v>
      </c>
      <c r="CH105" t="s">
        <v>167</v>
      </c>
      <c r="CI105" t="s">
        <v>220</v>
      </c>
      <c r="CJ105" t="s">
        <v>221</v>
      </c>
      <c r="CK105" t="s">
        <v>168</v>
      </c>
      <c r="CL105" t="s">
        <v>69</v>
      </c>
      <c r="CM105" t="s">
        <v>70</v>
      </c>
      <c r="CN105" t="s">
        <v>71</v>
      </c>
      <c r="CO105" t="s">
        <v>72</v>
      </c>
      <c r="CP105" t="s">
        <v>73</v>
      </c>
      <c r="CQ105" t="s">
        <v>74</v>
      </c>
      <c r="CR105" t="s">
        <v>75</v>
      </c>
      <c r="CS105" t="s">
        <v>76</v>
      </c>
      <c r="CT105" t="s">
        <v>77</v>
      </c>
      <c r="CU105" t="s">
        <v>78</v>
      </c>
      <c r="CV105" t="s">
        <v>79</v>
      </c>
      <c r="CW105" t="s">
        <v>80</v>
      </c>
      <c r="CX105" t="s">
        <v>81</v>
      </c>
      <c r="CY105" t="s">
        <v>82</v>
      </c>
      <c r="CZ105" t="s">
        <v>83</v>
      </c>
      <c r="DA105" t="s">
        <v>84</v>
      </c>
      <c r="DB105" t="s">
        <v>85</v>
      </c>
      <c r="DC105" t="s">
        <v>86</v>
      </c>
      <c r="DD105" t="s">
        <v>87</v>
      </c>
      <c r="DE105" t="s">
        <v>88</v>
      </c>
      <c r="DF105" t="s">
        <v>89</v>
      </c>
      <c r="DG105" t="s">
        <v>90</v>
      </c>
      <c r="DH105" t="s">
        <v>91</v>
      </c>
      <c r="DI105" t="s">
        <v>92</v>
      </c>
      <c r="DJ105" t="s">
        <v>93</v>
      </c>
      <c r="DK105" s="17" t="s">
        <v>28</v>
      </c>
      <c r="DL105" t="s">
        <v>94</v>
      </c>
      <c r="DM105" s="17" t="s">
        <v>98</v>
      </c>
      <c r="DN105" t="s">
        <v>108</v>
      </c>
      <c r="DO105" t="s">
        <v>95</v>
      </c>
      <c r="DP105" t="s">
        <v>96</v>
      </c>
      <c r="DQ105" t="s">
        <v>97</v>
      </c>
      <c r="DR105" t="s">
        <v>211</v>
      </c>
      <c r="DS105" t="s">
        <v>212</v>
      </c>
      <c r="DT105" t="s">
        <v>213</v>
      </c>
      <c r="DU105" t="s">
        <v>214</v>
      </c>
      <c r="DV105" t="s">
        <v>215</v>
      </c>
      <c r="DW105" t="s">
        <v>216</v>
      </c>
      <c r="DX105" t="s">
        <v>217</v>
      </c>
      <c r="DY105" t="s">
        <v>218</v>
      </c>
      <c r="DZ105" t="s">
        <v>109</v>
      </c>
      <c r="EA105" t="s">
        <v>110</v>
      </c>
      <c r="EB105" t="s">
        <v>111</v>
      </c>
      <c r="EC105" t="s">
        <v>112</v>
      </c>
      <c r="ED105" t="s">
        <v>113</v>
      </c>
      <c r="EE105" t="s">
        <v>114</v>
      </c>
      <c r="EF105" t="s">
        <v>115</v>
      </c>
      <c r="EG105" t="s">
        <v>116</v>
      </c>
      <c r="EH105" t="s">
        <v>117</v>
      </c>
      <c r="EI105" t="s">
        <v>118</v>
      </c>
      <c r="EJ105" t="s">
        <v>119</v>
      </c>
      <c r="EK105" t="s">
        <v>120</v>
      </c>
      <c r="EL105" t="s">
        <v>121</v>
      </c>
      <c r="EM105" t="s">
        <v>122</v>
      </c>
      <c r="EN105" t="s">
        <v>123</v>
      </c>
      <c r="EO105" t="s">
        <v>29</v>
      </c>
      <c r="EP105" t="s">
        <v>30</v>
      </c>
      <c r="EQ105" t="s">
        <v>31</v>
      </c>
      <c r="ER105" t="s">
        <v>32</v>
      </c>
      <c r="ES105" t="s">
        <v>33</v>
      </c>
      <c r="ET105" t="s">
        <v>34</v>
      </c>
      <c r="EU105" t="s">
        <v>35</v>
      </c>
      <c r="EV105" t="s">
        <v>36</v>
      </c>
      <c r="EW105" t="s">
        <v>177</v>
      </c>
      <c r="EX105" t="s">
        <v>37</v>
      </c>
      <c r="EY105" t="s">
        <v>38</v>
      </c>
      <c r="EZ105" t="s">
        <v>39</v>
      </c>
      <c r="FA105" t="s">
        <v>40</v>
      </c>
      <c r="FB105" t="s">
        <v>41</v>
      </c>
      <c r="FC105" t="s">
        <v>42</v>
      </c>
      <c r="FD105" t="s">
        <v>43</v>
      </c>
      <c r="FE105" t="s">
        <v>44</v>
      </c>
      <c r="FF105" t="s">
        <v>45</v>
      </c>
      <c r="FG105" t="s">
        <v>46</v>
      </c>
      <c r="FH105" t="s">
        <v>47</v>
      </c>
      <c r="FI105" t="s">
        <v>48</v>
      </c>
      <c r="FJ105" t="s">
        <v>49</v>
      </c>
      <c r="FK105" t="s">
        <v>50</v>
      </c>
      <c r="FL105" t="s">
        <v>51</v>
      </c>
      <c r="FM105" t="s">
        <v>52</v>
      </c>
      <c r="FN105" t="s">
        <v>53</v>
      </c>
      <c r="FO105" t="s">
        <v>54</v>
      </c>
      <c r="FP105" t="s">
        <v>55</v>
      </c>
      <c r="FQ105" t="s">
        <v>56</v>
      </c>
      <c r="FR105" t="s">
        <v>57</v>
      </c>
      <c r="FS105" t="s">
        <v>58</v>
      </c>
      <c r="FT105" t="s">
        <v>59</v>
      </c>
      <c r="FU105" t="s">
        <v>226</v>
      </c>
      <c r="FV105" t="s">
        <v>147</v>
      </c>
      <c r="FW105" t="s">
        <v>179</v>
      </c>
      <c r="FX105" t="s">
        <v>148</v>
      </c>
      <c r="FY105" t="s">
        <v>149</v>
      </c>
      <c r="FZ105" t="s">
        <v>150</v>
      </c>
      <c r="GA105" t="s">
        <v>174</v>
      </c>
      <c r="GB105" t="s">
        <v>151</v>
      </c>
      <c r="GC105" t="s">
        <v>175</v>
      </c>
      <c r="GD105" t="s">
        <v>152</v>
      </c>
      <c r="GE105" t="s">
        <v>153</v>
      </c>
      <c r="GF105" t="s">
        <v>154</v>
      </c>
      <c r="GG105" t="s">
        <v>155</v>
      </c>
      <c r="GH105" t="s">
        <v>156</v>
      </c>
      <c r="GI105" t="s">
        <v>157</v>
      </c>
      <c r="GJ105" t="s">
        <v>158</v>
      </c>
      <c r="GK105" t="s">
        <v>12</v>
      </c>
      <c r="GL105" t="s">
        <v>13</v>
      </c>
      <c r="GM105" t="s">
        <v>14</v>
      </c>
      <c r="GN105" t="s">
        <v>15</v>
      </c>
      <c r="GO105" t="s">
        <v>16</v>
      </c>
      <c r="GP105" t="s">
        <v>17</v>
      </c>
      <c r="GQ105" t="s">
        <v>18</v>
      </c>
      <c r="GR105" t="s">
        <v>19</v>
      </c>
      <c r="GS105" t="s">
        <v>20</v>
      </c>
      <c r="GT105" t="s">
        <v>21</v>
      </c>
    </row>
    <row r="106" spans="1:202">
      <c r="A106" t="s">
        <v>22</v>
      </c>
      <c r="B106" t="s">
        <v>23</v>
      </c>
      <c r="C106">
        <v>1919</v>
      </c>
      <c r="D106">
        <v>9373000</v>
      </c>
      <c r="E106">
        <v>3619000</v>
      </c>
      <c r="F106">
        <v>3735</v>
      </c>
      <c r="AV106">
        <v>5</v>
      </c>
      <c r="AW106">
        <v>2</v>
      </c>
      <c r="AX106">
        <v>0</v>
      </c>
      <c r="AY106">
        <v>0</v>
      </c>
      <c r="AZ106">
        <v>1</v>
      </c>
      <c r="BA106">
        <v>2</v>
      </c>
      <c r="BB106">
        <v>0</v>
      </c>
      <c r="BC106">
        <v>5</v>
      </c>
      <c r="BD106">
        <v>3562</v>
      </c>
      <c r="BE106">
        <v>1012</v>
      </c>
      <c r="BG106">
        <v>755</v>
      </c>
      <c r="BM106">
        <v>60491</v>
      </c>
      <c r="BN106">
        <v>578</v>
      </c>
      <c r="BQ106">
        <v>422046</v>
      </c>
      <c r="BR106">
        <v>4038</v>
      </c>
      <c r="BS106">
        <v>395068</v>
      </c>
      <c r="BT106">
        <v>3780</v>
      </c>
      <c r="BY106">
        <v>52182</v>
      </c>
      <c r="BZ106">
        <v>4992</v>
      </c>
      <c r="CA106">
        <v>42807</v>
      </c>
      <c r="CB106">
        <v>4020</v>
      </c>
      <c r="CC106">
        <v>16566</v>
      </c>
      <c r="CD106">
        <v>1555</v>
      </c>
      <c r="CK106">
        <v>282</v>
      </c>
      <c r="CL106">
        <v>355</v>
      </c>
      <c r="CM106">
        <v>363</v>
      </c>
      <c r="CP106">
        <v>87</v>
      </c>
      <c r="CV106">
        <v>240</v>
      </c>
      <c r="CW106">
        <v>435</v>
      </c>
      <c r="DB106">
        <v>181</v>
      </c>
      <c r="DF106">
        <v>13054666</v>
      </c>
      <c r="DG106">
        <v>124910</v>
      </c>
      <c r="DH106">
        <v>21259877</v>
      </c>
      <c r="DI106">
        <v>203420</v>
      </c>
      <c r="DL106">
        <v>0</v>
      </c>
      <c r="DM106">
        <v>0</v>
      </c>
      <c r="DO106">
        <v>8594</v>
      </c>
      <c r="DP106">
        <v>82</v>
      </c>
      <c r="DQ106">
        <v>403624</v>
      </c>
      <c r="DR106">
        <v>3861</v>
      </c>
      <c r="DS106">
        <v>1172</v>
      </c>
      <c r="DT106">
        <v>112</v>
      </c>
      <c r="DU106">
        <v>126690</v>
      </c>
      <c r="DW106">
        <v>126690</v>
      </c>
      <c r="DX106">
        <v>12122</v>
      </c>
      <c r="EA106">
        <v>71</v>
      </c>
      <c r="EB106">
        <v>1408</v>
      </c>
      <c r="EC106">
        <v>5002</v>
      </c>
      <c r="ED106">
        <v>1</v>
      </c>
      <c r="EE106">
        <v>0</v>
      </c>
      <c r="EF106">
        <v>0</v>
      </c>
      <c r="EG106">
        <v>2</v>
      </c>
      <c r="EH106">
        <v>2</v>
      </c>
      <c r="EI106">
        <v>2</v>
      </c>
      <c r="EJ106">
        <v>1</v>
      </c>
      <c r="EK106">
        <v>0</v>
      </c>
      <c r="EL106">
        <v>12</v>
      </c>
      <c r="EM106">
        <v>0</v>
      </c>
      <c r="EN106">
        <v>0</v>
      </c>
      <c r="EO106">
        <v>3</v>
      </c>
      <c r="EP106">
        <v>2</v>
      </c>
      <c r="EQ106">
        <v>0</v>
      </c>
      <c r="ER106">
        <v>104512</v>
      </c>
      <c r="ES106">
        <v>288</v>
      </c>
      <c r="ET106">
        <v>115154</v>
      </c>
      <c r="EU106">
        <v>308</v>
      </c>
      <c r="EV106">
        <v>253152</v>
      </c>
      <c r="EW106">
        <v>699</v>
      </c>
      <c r="EX106">
        <v>46831</v>
      </c>
      <c r="EY106">
        <v>75364</v>
      </c>
      <c r="FC106">
        <v>23667137</v>
      </c>
      <c r="FD106">
        <v>22645</v>
      </c>
      <c r="FE106">
        <v>5152257</v>
      </c>
      <c r="FF106">
        <v>4929</v>
      </c>
      <c r="FG106">
        <v>18514880</v>
      </c>
      <c r="FH106">
        <v>17715</v>
      </c>
      <c r="FI106">
        <v>218</v>
      </c>
      <c r="FJ106">
        <v>20666</v>
      </c>
      <c r="FK106">
        <v>1977</v>
      </c>
      <c r="FL106">
        <v>2390</v>
      </c>
      <c r="FM106">
        <v>228</v>
      </c>
      <c r="FN106">
        <v>23056</v>
      </c>
      <c r="FO106">
        <v>2206</v>
      </c>
      <c r="FP106">
        <v>89</v>
      </c>
      <c r="FQ106">
        <v>557</v>
      </c>
      <c r="FR106">
        <v>53</v>
      </c>
      <c r="FS106">
        <v>23613</v>
      </c>
      <c r="FT106">
        <v>2259</v>
      </c>
      <c r="FU106">
        <v>938</v>
      </c>
      <c r="FV106">
        <v>2456</v>
      </c>
      <c r="FW106">
        <v>678</v>
      </c>
      <c r="FX106">
        <v>130000</v>
      </c>
      <c r="FY106">
        <v>1243</v>
      </c>
      <c r="FZ106">
        <v>407000</v>
      </c>
      <c r="GA106">
        <v>3894</v>
      </c>
      <c r="GB106">
        <v>852800</v>
      </c>
      <c r="GC106">
        <v>8159</v>
      </c>
      <c r="GD106">
        <v>23646</v>
      </c>
      <c r="GE106">
        <v>26539</v>
      </c>
      <c r="GF106">
        <v>253</v>
      </c>
      <c r="GG106">
        <v>31682</v>
      </c>
      <c r="GH106">
        <v>303</v>
      </c>
      <c r="GI106">
        <v>36622</v>
      </c>
      <c r="GJ106">
        <v>350</v>
      </c>
      <c r="GK106">
        <v>40650</v>
      </c>
      <c r="GL106">
        <v>388</v>
      </c>
      <c r="GM106">
        <v>43450</v>
      </c>
      <c r="GN106">
        <v>415</v>
      </c>
      <c r="GO106">
        <v>6679</v>
      </c>
      <c r="GP106">
        <v>6390</v>
      </c>
      <c r="GQ106">
        <v>99</v>
      </c>
      <c r="GR106">
        <v>94</v>
      </c>
      <c r="GS106">
        <v>6778</v>
      </c>
      <c r="GT106">
        <v>6485</v>
      </c>
    </row>
    <row r="107" spans="1:202">
      <c r="A107" t="s">
        <v>22</v>
      </c>
      <c r="B107" t="s">
        <v>23</v>
      </c>
      <c r="C107">
        <v>1920</v>
      </c>
      <c r="D107">
        <v>9373000</v>
      </c>
      <c r="E107">
        <v>3619000</v>
      </c>
      <c r="F107">
        <v>3735</v>
      </c>
      <c r="M107">
        <v>186</v>
      </c>
      <c r="N107">
        <v>208</v>
      </c>
      <c r="O107">
        <v>158</v>
      </c>
      <c r="P107">
        <v>132</v>
      </c>
      <c r="Q107">
        <v>2755</v>
      </c>
      <c r="R107">
        <v>-6605</v>
      </c>
      <c r="S107">
        <v>3949</v>
      </c>
      <c r="T107">
        <v>-26</v>
      </c>
      <c r="U107">
        <v>54</v>
      </c>
      <c r="W107">
        <v>-14</v>
      </c>
      <c r="X107">
        <v>3381</v>
      </c>
      <c r="Y107">
        <v>-14</v>
      </c>
      <c r="Z107">
        <v>104</v>
      </c>
      <c r="AA107">
        <v>283</v>
      </c>
      <c r="AB107">
        <v>23</v>
      </c>
      <c r="AD107">
        <v>-15</v>
      </c>
      <c r="AE107">
        <v>833</v>
      </c>
      <c r="AF107">
        <v>67</v>
      </c>
      <c r="AG107">
        <v>566</v>
      </c>
      <c r="AH107">
        <v>257</v>
      </c>
      <c r="AI107">
        <v>259</v>
      </c>
      <c r="AL107">
        <v>-212</v>
      </c>
      <c r="AM107">
        <v>-225</v>
      </c>
      <c r="AN107">
        <v>115</v>
      </c>
      <c r="AP107">
        <v>21</v>
      </c>
      <c r="AQ107">
        <v>-276</v>
      </c>
      <c r="AS107">
        <v>1059</v>
      </c>
      <c r="AV107">
        <v>0</v>
      </c>
      <c r="AW107">
        <v>0</v>
      </c>
      <c r="AX107">
        <v>0</v>
      </c>
      <c r="AY107">
        <v>0</v>
      </c>
      <c r="AZ107">
        <v>0</v>
      </c>
      <c r="BA107">
        <v>0</v>
      </c>
      <c r="BB107">
        <v>0</v>
      </c>
      <c r="BC107">
        <v>4</v>
      </c>
      <c r="BD107">
        <v>500</v>
      </c>
      <c r="BE107">
        <v>1010</v>
      </c>
      <c r="BG107">
        <v>835</v>
      </c>
      <c r="BL107">
        <v>409</v>
      </c>
      <c r="BM107">
        <v>61639</v>
      </c>
      <c r="BN107">
        <v>578</v>
      </c>
      <c r="BO107">
        <v>25214</v>
      </c>
      <c r="BP107">
        <v>236</v>
      </c>
      <c r="BQ107">
        <v>441063</v>
      </c>
      <c r="BR107">
        <v>4142</v>
      </c>
      <c r="BS107">
        <v>412957</v>
      </c>
      <c r="BT107">
        <v>3878</v>
      </c>
      <c r="BY107">
        <v>56559</v>
      </c>
      <c r="BZ107">
        <v>5312</v>
      </c>
      <c r="CA107">
        <v>20101</v>
      </c>
      <c r="CB107">
        <v>1851</v>
      </c>
      <c r="CC107">
        <v>16390</v>
      </c>
      <c r="CD107">
        <v>1510</v>
      </c>
      <c r="CK107">
        <v>276</v>
      </c>
      <c r="CL107">
        <v>347</v>
      </c>
      <c r="CM107">
        <v>377</v>
      </c>
      <c r="CN107">
        <v>2</v>
      </c>
      <c r="CO107">
        <v>61</v>
      </c>
      <c r="CP107">
        <v>87</v>
      </c>
      <c r="CQ107">
        <v>100</v>
      </c>
      <c r="CR107">
        <v>1</v>
      </c>
      <c r="CS107">
        <v>3</v>
      </c>
      <c r="CT107">
        <v>1554</v>
      </c>
      <c r="CU107">
        <v>1</v>
      </c>
      <c r="CV107">
        <v>240</v>
      </c>
      <c r="CW107">
        <v>435</v>
      </c>
      <c r="DB107">
        <v>181</v>
      </c>
      <c r="DF107">
        <v>13370571</v>
      </c>
      <c r="DG107">
        <v>125585</v>
      </c>
      <c r="DH107">
        <v>21708615</v>
      </c>
      <c r="DI107">
        <v>203901</v>
      </c>
      <c r="DL107">
        <v>0</v>
      </c>
      <c r="DM107">
        <v>0</v>
      </c>
      <c r="DO107">
        <v>6187</v>
      </c>
      <c r="DP107">
        <v>58</v>
      </c>
      <c r="DQ107">
        <v>55069</v>
      </c>
      <c r="DR107">
        <v>517</v>
      </c>
      <c r="DS107">
        <v>343</v>
      </c>
      <c r="DT107">
        <v>32</v>
      </c>
      <c r="DU107">
        <v>132730</v>
      </c>
      <c r="DW107">
        <v>132730</v>
      </c>
      <c r="DX107">
        <v>12466</v>
      </c>
      <c r="EA107">
        <v>73</v>
      </c>
      <c r="EB107">
        <v>1369</v>
      </c>
      <c r="EC107">
        <v>5002</v>
      </c>
      <c r="ED107">
        <v>1</v>
      </c>
      <c r="EE107">
        <v>0</v>
      </c>
      <c r="EF107">
        <v>0</v>
      </c>
      <c r="EG107">
        <v>2</v>
      </c>
      <c r="EH107">
        <v>2</v>
      </c>
      <c r="EI107">
        <v>2</v>
      </c>
      <c r="EJ107">
        <v>1</v>
      </c>
      <c r="EK107">
        <v>0</v>
      </c>
      <c r="EL107">
        <v>12</v>
      </c>
      <c r="EM107">
        <v>0</v>
      </c>
      <c r="EN107">
        <v>0</v>
      </c>
      <c r="EO107">
        <v>3</v>
      </c>
      <c r="EP107">
        <v>2</v>
      </c>
      <c r="EQ107">
        <v>1</v>
      </c>
      <c r="ER107">
        <v>106466</v>
      </c>
      <c r="ES107">
        <v>294</v>
      </c>
      <c r="ET107">
        <v>117119</v>
      </c>
      <c r="EU107">
        <v>313</v>
      </c>
      <c r="EV107">
        <v>252845</v>
      </c>
      <c r="EW107">
        <v>698</v>
      </c>
      <c r="EX107">
        <v>47371</v>
      </c>
      <c r="EY107">
        <v>76233</v>
      </c>
      <c r="FC107">
        <v>13097909</v>
      </c>
      <c r="FD107">
        <v>12302</v>
      </c>
      <c r="FE107">
        <v>6694565</v>
      </c>
      <c r="FF107">
        <v>6287</v>
      </c>
      <c r="FG107">
        <v>6403344</v>
      </c>
      <c r="FH107">
        <v>6014</v>
      </c>
      <c r="FI107">
        <v>86</v>
      </c>
      <c r="FJ107">
        <v>21018</v>
      </c>
      <c r="FK107">
        <v>1974</v>
      </c>
      <c r="FL107">
        <v>2636</v>
      </c>
      <c r="FM107">
        <v>247</v>
      </c>
      <c r="FN107">
        <v>23654</v>
      </c>
      <c r="FO107">
        <v>2221</v>
      </c>
      <c r="FP107">
        <v>88</v>
      </c>
      <c r="FQ107">
        <v>598</v>
      </c>
      <c r="FR107">
        <v>56</v>
      </c>
      <c r="FS107">
        <v>24252</v>
      </c>
      <c r="FT107">
        <v>2277</v>
      </c>
      <c r="FU107">
        <v>940</v>
      </c>
      <c r="FV107">
        <v>2452</v>
      </c>
      <c r="FW107">
        <v>677</v>
      </c>
      <c r="FX107">
        <v>133803</v>
      </c>
      <c r="FY107">
        <v>1256</v>
      </c>
      <c r="FZ107">
        <v>578400</v>
      </c>
      <c r="GA107">
        <v>5432</v>
      </c>
      <c r="GB107">
        <v>866400</v>
      </c>
      <c r="GC107">
        <v>8137</v>
      </c>
      <c r="GD107">
        <v>20419</v>
      </c>
      <c r="GE107">
        <v>27429</v>
      </c>
      <c r="GF107">
        <v>257</v>
      </c>
      <c r="GG107">
        <v>32695</v>
      </c>
      <c r="GH107">
        <v>307</v>
      </c>
      <c r="GI107">
        <v>37770</v>
      </c>
      <c r="GJ107">
        <v>354</v>
      </c>
      <c r="GK107">
        <v>41547</v>
      </c>
      <c r="GL107">
        <v>390</v>
      </c>
      <c r="GM107">
        <v>44804</v>
      </c>
      <c r="GN107">
        <v>420</v>
      </c>
      <c r="GO107">
        <v>8132</v>
      </c>
      <c r="GP107">
        <v>7638</v>
      </c>
      <c r="GQ107">
        <v>1108</v>
      </c>
      <c r="GR107">
        <v>1040</v>
      </c>
      <c r="GS107">
        <v>9240</v>
      </c>
      <c r="GT107">
        <v>8678</v>
      </c>
    </row>
    <row r="108" spans="1:202">
      <c r="A108" t="s">
        <v>22</v>
      </c>
      <c r="B108" t="s">
        <v>23</v>
      </c>
      <c r="C108">
        <v>1921</v>
      </c>
      <c r="D108">
        <v>9373000</v>
      </c>
      <c r="E108">
        <v>3619000</v>
      </c>
      <c r="F108">
        <v>3735</v>
      </c>
      <c r="M108">
        <v>194</v>
      </c>
      <c r="N108">
        <v>170</v>
      </c>
      <c r="O108">
        <v>116</v>
      </c>
      <c r="P108">
        <v>97</v>
      </c>
      <c r="Q108">
        <v>-1757</v>
      </c>
      <c r="R108">
        <v>-2163</v>
      </c>
      <c r="S108">
        <v>-4464</v>
      </c>
      <c r="T108">
        <v>-4837</v>
      </c>
      <c r="U108">
        <v>40</v>
      </c>
      <c r="W108">
        <v>-42</v>
      </c>
      <c r="X108">
        <v>1140</v>
      </c>
      <c r="Y108">
        <v>-14</v>
      </c>
      <c r="Z108">
        <v>87</v>
      </c>
      <c r="AA108">
        <v>210</v>
      </c>
      <c r="AB108">
        <v>11</v>
      </c>
      <c r="AD108">
        <v>-30</v>
      </c>
      <c r="AE108">
        <v>728</v>
      </c>
      <c r="AF108">
        <v>58</v>
      </c>
      <c r="AG108">
        <v>357</v>
      </c>
      <c r="AH108">
        <v>231</v>
      </c>
      <c r="AI108">
        <v>234</v>
      </c>
      <c r="AL108">
        <v>-253</v>
      </c>
      <c r="AM108">
        <v>-230</v>
      </c>
      <c r="AN108">
        <v>-2040</v>
      </c>
      <c r="AP108">
        <v>21</v>
      </c>
      <c r="AQ108">
        <v>-131</v>
      </c>
      <c r="AS108">
        <v>-1832</v>
      </c>
      <c r="AV108">
        <v>0</v>
      </c>
      <c r="AW108">
        <v>1</v>
      </c>
      <c r="AX108">
        <v>0</v>
      </c>
      <c r="AY108">
        <v>0</v>
      </c>
      <c r="AZ108">
        <v>0</v>
      </c>
      <c r="BA108">
        <v>0</v>
      </c>
      <c r="BB108">
        <v>0</v>
      </c>
      <c r="BC108">
        <v>3</v>
      </c>
      <c r="BD108">
        <v>625</v>
      </c>
      <c r="BE108">
        <v>1029</v>
      </c>
      <c r="BG108">
        <v>682</v>
      </c>
      <c r="BM108">
        <v>62786</v>
      </c>
      <c r="BN108">
        <v>578</v>
      </c>
      <c r="BQ108">
        <v>460080</v>
      </c>
      <c r="BR108">
        <v>4238</v>
      </c>
      <c r="BS108">
        <v>430845</v>
      </c>
      <c r="BT108">
        <v>3969</v>
      </c>
      <c r="BY108">
        <v>53125</v>
      </c>
      <c r="BZ108">
        <v>4894</v>
      </c>
      <c r="CA108">
        <v>36173</v>
      </c>
      <c r="CB108">
        <v>3286</v>
      </c>
      <c r="CC108">
        <v>20237</v>
      </c>
      <c r="CD108">
        <v>1838</v>
      </c>
      <c r="CK108">
        <v>269</v>
      </c>
      <c r="CL108">
        <v>339</v>
      </c>
      <c r="CM108">
        <v>392</v>
      </c>
      <c r="CP108">
        <v>90</v>
      </c>
      <c r="CV108">
        <v>301</v>
      </c>
      <c r="CW108">
        <v>435</v>
      </c>
      <c r="DB108">
        <v>145</v>
      </c>
      <c r="DF108">
        <v>13686476</v>
      </c>
      <c r="DG108">
        <v>126094</v>
      </c>
      <c r="DH108">
        <v>22157354</v>
      </c>
      <c r="DI108">
        <v>204138</v>
      </c>
      <c r="DL108">
        <v>0</v>
      </c>
      <c r="DM108">
        <v>0</v>
      </c>
      <c r="DO108">
        <v>6466</v>
      </c>
      <c r="DP108">
        <v>59</v>
      </c>
      <c r="DQ108">
        <v>87994</v>
      </c>
      <c r="DR108">
        <v>810</v>
      </c>
      <c r="DS108">
        <v>386</v>
      </c>
      <c r="DT108">
        <v>35</v>
      </c>
      <c r="DU108">
        <v>138170</v>
      </c>
      <c r="DW108">
        <v>138170</v>
      </c>
      <c r="DX108">
        <v>12729</v>
      </c>
      <c r="EA108">
        <v>74</v>
      </c>
      <c r="EB108">
        <v>1351</v>
      </c>
      <c r="EC108">
        <v>4252</v>
      </c>
      <c r="ED108">
        <v>1</v>
      </c>
      <c r="EE108">
        <v>0</v>
      </c>
      <c r="EF108">
        <v>0</v>
      </c>
      <c r="EG108">
        <v>2</v>
      </c>
      <c r="EH108">
        <v>2</v>
      </c>
      <c r="EI108">
        <v>2</v>
      </c>
      <c r="EJ108">
        <v>1</v>
      </c>
      <c r="EK108">
        <v>0</v>
      </c>
      <c r="EL108">
        <v>12</v>
      </c>
      <c r="EM108">
        <v>1</v>
      </c>
      <c r="EN108">
        <v>1</v>
      </c>
      <c r="EO108">
        <v>3</v>
      </c>
      <c r="EP108">
        <v>2</v>
      </c>
      <c r="EQ108">
        <v>0</v>
      </c>
      <c r="ER108">
        <v>108541</v>
      </c>
      <c r="ES108">
        <v>299</v>
      </c>
      <c r="ET108">
        <v>119084</v>
      </c>
      <c r="EU108">
        <v>318</v>
      </c>
      <c r="EV108">
        <v>251776</v>
      </c>
      <c r="EW108">
        <v>695</v>
      </c>
      <c r="EX108">
        <v>37706</v>
      </c>
      <c r="EY108">
        <v>60680</v>
      </c>
      <c r="FC108">
        <v>10740861</v>
      </c>
      <c r="FD108">
        <v>9895</v>
      </c>
      <c r="FE108">
        <v>5624933</v>
      </c>
      <c r="FF108">
        <v>5182</v>
      </c>
      <c r="FG108">
        <v>5115928</v>
      </c>
      <c r="FH108">
        <v>4713</v>
      </c>
      <c r="FI108">
        <v>172</v>
      </c>
      <c r="FJ108">
        <v>21369</v>
      </c>
      <c r="FK108">
        <v>1968</v>
      </c>
      <c r="FL108">
        <v>2881</v>
      </c>
      <c r="FM108">
        <v>265</v>
      </c>
      <c r="FN108">
        <v>24250</v>
      </c>
      <c r="FO108">
        <v>2234</v>
      </c>
      <c r="FP108">
        <v>88</v>
      </c>
      <c r="FQ108">
        <v>640</v>
      </c>
      <c r="FR108">
        <v>58</v>
      </c>
      <c r="FS108">
        <v>24890</v>
      </c>
      <c r="FT108">
        <v>2293</v>
      </c>
      <c r="FU108">
        <v>942</v>
      </c>
      <c r="FV108">
        <v>2448</v>
      </c>
      <c r="FW108">
        <v>676</v>
      </c>
      <c r="FX108">
        <v>137607</v>
      </c>
      <c r="FY108">
        <v>1267</v>
      </c>
      <c r="FZ108">
        <v>326400</v>
      </c>
      <c r="GA108">
        <v>3007</v>
      </c>
      <c r="GB108">
        <v>456000</v>
      </c>
      <c r="GC108">
        <v>4201</v>
      </c>
      <c r="GD108">
        <v>16630</v>
      </c>
      <c r="GE108">
        <v>28318</v>
      </c>
      <c r="GF108">
        <v>260</v>
      </c>
      <c r="GG108">
        <v>33707</v>
      </c>
      <c r="GH108">
        <v>310</v>
      </c>
      <c r="GI108">
        <v>38917</v>
      </c>
      <c r="GJ108">
        <v>358</v>
      </c>
      <c r="GK108">
        <v>42808</v>
      </c>
      <c r="GL108">
        <v>394</v>
      </c>
      <c r="GM108">
        <v>46158</v>
      </c>
      <c r="GN108">
        <v>425</v>
      </c>
      <c r="GO108">
        <v>9212</v>
      </c>
      <c r="GP108">
        <v>8487</v>
      </c>
      <c r="GQ108">
        <v>1282</v>
      </c>
      <c r="GR108">
        <v>1181</v>
      </c>
      <c r="GS108">
        <v>10494</v>
      </c>
      <c r="GT108">
        <v>9668</v>
      </c>
    </row>
    <row r="109" spans="1:202">
      <c r="A109" t="s">
        <v>22</v>
      </c>
      <c r="B109" t="s">
        <v>23</v>
      </c>
      <c r="C109">
        <v>1922</v>
      </c>
      <c r="D109">
        <v>9373000</v>
      </c>
      <c r="E109">
        <v>3619000</v>
      </c>
      <c r="F109">
        <v>3735</v>
      </c>
      <c r="M109">
        <v>139</v>
      </c>
      <c r="N109">
        <v>167</v>
      </c>
      <c r="O109">
        <v>192</v>
      </c>
      <c r="P109">
        <v>161</v>
      </c>
      <c r="Q109">
        <v>-2796</v>
      </c>
      <c r="R109">
        <v>-3498</v>
      </c>
      <c r="S109">
        <v>448</v>
      </c>
      <c r="T109">
        <v>-1499</v>
      </c>
      <c r="U109">
        <v>90</v>
      </c>
      <c r="W109">
        <v>-57</v>
      </c>
      <c r="X109">
        <v>1534</v>
      </c>
      <c r="Y109">
        <v>-14</v>
      </c>
      <c r="Z109">
        <v>134</v>
      </c>
      <c r="AA109">
        <v>203</v>
      </c>
      <c r="AB109">
        <v>62</v>
      </c>
      <c r="AD109">
        <v>25</v>
      </c>
      <c r="AE109">
        <v>716</v>
      </c>
      <c r="AF109">
        <v>102</v>
      </c>
      <c r="AG109">
        <v>517</v>
      </c>
      <c r="AH109">
        <v>271</v>
      </c>
      <c r="AI109">
        <v>272</v>
      </c>
      <c r="AL109">
        <v>-223</v>
      </c>
      <c r="AM109">
        <v>-235</v>
      </c>
      <c r="AN109">
        <v>-502</v>
      </c>
      <c r="AP109">
        <v>10</v>
      </c>
      <c r="AQ109">
        <v>-266</v>
      </c>
      <c r="AS109">
        <v>-146</v>
      </c>
      <c r="AV109">
        <v>0</v>
      </c>
      <c r="AW109">
        <v>1</v>
      </c>
      <c r="AX109">
        <v>0</v>
      </c>
      <c r="AY109">
        <v>0</v>
      </c>
      <c r="AZ109">
        <v>0</v>
      </c>
      <c r="BA109">
        <v>1</v>
      </c>
      <c r="BB109">
        <v>0</v>
      </c>
      <c r="BC109">
        <v>1</v>
      </c>
      <c r="BD109">
        <v>687</v>
      </c>
      <c r="BE109">
        <v>1048</v>
      </c>
      <c r="BG109">
        <v>672</v>
      </c>
      <c r="BL109">
        <v>319</v>
      </c>
      <c r="BM109">
        <v>63934</v>
      </c>
      <c r="BN109">
        <v>580</v>
      </c>
      <c r="BO109">
        <v>20409</v>
      </c>
      <c r="BP109">
        <v>185</v>
      </c>
      <c r="BQ109">
        <v>479097</v>
      </c>
      <c r="BR109">
        <v>4353</v>
      </c>
      <c r="BS109">
        <v>448734</v>
      </c>
      <c r="BT109">
        <v>4077</v>
      </c>
      <c r="BY109">
        <v>61204</v>
      </c>
      <c r="BZ109">
        <v>5561</v>
      </c>
      <c r="CA109">
        <v>45663</v>
      </c>
      <c r="CB109">
        <v>4078</v>
      </c>
      <c r="CC109">
        <v>23410</v>
      </c>
      <c r="CD109">
        <v>2091</v>
      </c>
      <c r="CK109">
        <v>263</v>
      </c>
      <c r="CL109">
        <v>331</v>
      </c>
      <c r="CM109">
        <v>406</v>
      </c>
      <c r="CP109">
        <v>93</v>
      </c>
      <c r="CV109">
        <v>301</v>
      </c>
      <c r="CW109">
        <v>435</v>
      </c>
      <c r="DB109">
        <v>145</v>
      </c>
      <c r="DF109">
        <v>14002381</v>
      </c>
      <c r="DG109">
        <v>127230</v>
      </c>
      <c r="DH109">
        <v>22606092</v>
      </c>
      <c r="DI109">
        <v>205407</v>
      </c>
      <c r="DL109">
        <v>0</v>
      </c>
      <c r="DM109">
        <v>0</v>
      </c>
      <c r="DO109">
        <v>6863</v>
      </c>
      <c r="DP109">
        <v>62</v>
      </c>
      <c r="DQ109">
        <v>66103</v>
      </c>
      <c r="DR109">
        <v>600</v>
      </c>
      <c r="DS109">
        <v>270</v>
      </c>
      <c r="DT109">
        <v>24</v>
      </c>
      <c r="DU109">
        <v>142940</v>
      </c>
      <c r="DW109">
        <v>142940</v>
      </c>
      <c r="DX109">
        <v>12988</v>
      </c>
      <c r="EA109">
        <v>76</v>
      </c>
      <c r="EB109">
        <v>1315</v>
      </c>
      <c r="EC109">
        <v>4252</v>
      </c>
      <c r="ED109">
        <v>1</v>
      </c>
      <c r="EE109">
        <v>0</v>
      </c>
      <c r="EF109">
        <v>0</v>
      </c>
      <c r="EG109">
        <v>2</v>
      </c>
      <c r="EH109">
        <v>2</v>
      </c>
      <c r="EI109">
        <v>2</v>
      </c>
      <c r="EJ109">
        <v>1</v>
      </c>
      <c r="EK109">
        <v>0</v>
      </c>
      <c r="EL109">
        <v>12</v>
      </c>
      <c r="EM109">
        <v>0</v>
      </c>
      <c r="EN109">
        <v>0</v>
      </c>
      <c r="EO109">
        <v>3</v>
      </c>
      <c r="EP109">
        <v>2</v>
      </c>
      <c r="EQ109">
        <v>1</v>
      </c>
      <c r="ER109">
        <v>110055</v>
      </c>
      <c r="ES109">
        <v>304</v>
      </c>
      <c r="ET109">
        <v>121049</v>
      </c>
      <c r="EU109">
        <v>324</v>
      </c>
      <c r="EV109">
        <v>250413</v>
      </c>
      <c r="EW109">
        <v>691</v>
      </c>
      <c r="EX109">
        <v>35811</v>
      </c>
      <c r="EY109">
        <v>57631</v>
      </c>
      <c r="FC109">
        <v>7481712</v>
      </c>
      <c r="FD109">
        <v>6798</v>
      </c>
      <c r="FE109">
        <v>4109104</v>
      </c>
      <c r="FF109">
        <v>3733</v>
      </c>
      <c r="FG109">
        <v>3372608</v>
      </c>
      <c r="FH109">
        <v>3064</v>
      </c>
      <c r="FI109">
        <v>196</v>
      </c>
      <c r="FJ109">
        <v>21721</v>
      </c>
      <c r="FK109">
        <v>1973</v>
      </c>
      <c r="FL109">
        <v>3127</v>
      </c>
      <c r="FM109">
        <v>284</v>
      </c>
      <c r="FN109">
        <v>24848</v>
      </c>
      <c r="FO109">
        <v>2257</v>
      </c>
      <c r="FP109">
        <v>87</v>
      </c>
      <c r="FQ109">
        <v>681</v>
      </c>
      <c r="FR109">
        <v>61</v>
      </c>
      <c r="FS109">
        <v>25529</v>
      </c>
      <c r="FT109">
        <v>2319</v>
      </c>
      <c r="FU109">
        <v>943</v>
      </c>
      <c r="FV109">
        <v>2444</v>
      </c>
      <c r="FW109">
        <v>675</v>
      </c>
      <c r="FX109">
        <v>141411</v>
      </c>
      <c r="FY109">
        <v>1284</v>
      </c>
      <c r="FZ109">
        <v>345900</v>
      </c>
      <c r="GA109">
        <v>3142</v>
      </c>
      <c r="GB109">
        <v>393100</v>
      </c>
      <c r="GC109">
        <v>3571</v>
      </c>
      <c r="GD109">
        <v>15827</v>
      </c>
      <c r="GE109">
        <v>29208</v>
      </c>
      <c r="GF109">
        <v>265</v>
      </c>
      <c r="GG109">
        <v>34719</v>
      </c>
      <c r="GH109">
        <v>315</v>
      </c>
      <c r="GI109">
        <v>40064</v>
      </c>
      <c r="GJ109">
        <v>364</v>
      </c>
      <c r="GK109">
        <v>44070</v>
      </c>
      <c r="GL109">
        <v>400</v>
      </c>
      <c r="GM109">
        <v>47511</v>
      </c>
      <c r="GN109">
        <v>431</v>
      </c>
      <c r="GO109">
        <v>10704</v>
      </c>
      <c r="GP109">
        <v>9726</v>
      </c>
      <c r="GQ109">
        <v>1570</v>
      </c>
      <c r="GR109">
        <v>1426</v>
      </c>
      <c r="GS109">
        <v>12274</v>
      </c>
      <c r="GT109">
        <v>11152</v>
      </c>
    </row>
    <row r="110" spans="1:202">
      <c r="A110" t="s">
        <v>22</v>
      </c>
      <c r="B110" t="s">
        <v>23</v>
      </c>
      <c r="C110">
        <v>1923</v>
      </c>
      <c r="D110">
        <v>9373000</v>
      </c>
      <c r="E110">
        <v>3619000</v>
      </c>
      <c r="F110">
        <v>3735</v>
      </c>
      <c r="M110">
        <v>172</v>
      </c>
      <c r="N110">
        <v>164</v>
      </c>
      <c r="O110">
        <v>113</v>
      </c>
      <c r="P110">
        <v>126</v>
      </c>
      <c r="Q110">
        <v>-412</v>
      </c>
      <c r="R110">
        <v>-398</v>
      </c>
      <c r="S110">
        <v>1906</v>
      </c>
      <c r="T110">
        <v>677</v>
      </c>
      <c r="U110">
        <v>52</v>
      </c>
      <c r="W110">
        <v>0</v>
      </c>
      <c r="X110">
        <v>2095</v>
      </c>
      <c r="Y110">
        <v>-14</v>
      </c>
      <c r="Z110">
        <v>101</v>
      </c>
      <c r="AA110">
        <v>533</v>
      </c>
      <c r="AB110">
        <v>25</v>
      </c>
      <c r="AD110">
        <v>-10</v>
      </c>
      <c r="AE110">
        <v>598</v>
      </c>
      <c r="AF110">
        <v>66</v>
      </c>
      <c r="AG110">
        <v>983</v>
      </c>
      <c r="AH110">
        <v>220</v>
      </c>
      <c r="AI110">
        <v>223</v>
      </c>
      <c r="AL110">
        <v>-228</v>
      </c>
      <c r="AM110">
        <v>-241</v>
      </c>
      <c r="AN110">
        <v>693</v>
      </c>
      <c r="AP110">
        <v>21</v>
      </c>
      <c r="AQ110">
        <v>-129</v>
      </c>
      <c r="AS110">
        <v>1443</v>
      </c>
      <c r="AV110">
        <v>0</v>
      </c>
      <c r="AW110">
        <v>0</v>
      </c>
      <c r="AX110">
        <v>0</v>
      </c>
      <c r="AY110">
        <v>0</v>
      </c>
      <c r="AZ110">
        <v>0</v>
      </c>
      <c r="BA110">
        <v>0</v>
      </c>
      <c r="BB110">
        <v>0</v>
      </c>
      <c r="BC110">
        <v>4</v>
      </c>
      <c r="BD110">
        <v>500</v>
      </c>
      <c r="BE110">
        <v>1067</v>
      </c>
      <c r="BG110">
        <v>769</v>
      </c>
      <c r="BM110">
        <v>65081</v>
      </c>
      <c r="BN110">
        <v>581</v>
      </c>
      <c r="BQ110">
        <v>498114</v>
      </c>
      <c r="BR110">
        <v>4449</v>
      </c>
      <c r="BS110">
        <v>466623</v>
      </c>
      <c r="BT110">
        <v>4168</v>
      </c>
      <c r="BY110">
        <v>71399</v>
      </c>
      <c r="BZ110">
        <v>6377</v>
      </c>
      <c r="CA110">
        <v>38539</v>
      </c>
      <c r="CB110">
        <v>3377</v>
      </c>
      <c r="CC110">
        <v>25165</v>
      </c>
      <c r="CD110">
        <v>2205</v>
      </c>
      <c r="CK110">
        <v>257</v>
      </c>
      <c r="CL110">
        <v>323</v>
      </c>
      <c r="CM110">
        <v>420</v>
      </c>
      <c r="CP110">
        <v>97</v>
      </c>
      <c r="CV110">
        <v>225</v>
      </c>
      <c r="CW110">
        <v>435</v>
      </c>
      <c r="DB110">
        <v>193</v>
      </c>
      <c r="DF110">
        <v>14318285</v>
      </c>
      <c r="DG110">
        <v>127898</v>
      </c>
      <c r="DH110">
        <v>23054831</v>
      </c>
      <c r="DI110">
        <v>205938</v>
      </c>
      <c r="DL110">
        <v>0</v>
      </c>
      <c r="DM110">
        <v>0</v>
      </c>
      <c r="DO110">
        <v>7178</v>
      </c>
      <c r="DP110">
        <v>64</v>
      </c>
      <c r="DQ110">
        <v>63916</v>
      </c>
      <c r="DR110">
        <v>570</v>
      </c>
      <c r="DS110">
        <v>247</v>
      </c>
      <c r="DT110">
        <v>22</v>
      </c>
      <c r="DU110">
        <v>153160</v>
      </c>
      <c r="DW110">
        <v>153160</v>
      </c>
      <c r="DX110">
        <v>13681</v>
      </c>
      <c r="EA110">
        <v>77</v>
      </c>
      <c r="EB110">
        <v>1298</v>
      </c>
      <c r="EC110">
        <v>5102</v>
      </c>
      <c r="ED110">
        <v>1</v>
      </c>
      <c r="EE110">
        <v>0</v>
      </c>
      <c r="EF110">
        <v>0</v>
      </c>
      <c r="EG110">
        <v>2</v>
      </c>
      <c r="EH110">
        <v>2</v>
      </c>
      <c r="EI110">
        <v>2</v>
      </c>
      <c r="EJ110">
        <v>1</v>
      </c>
      <c r="EK110">
        <v>0</v>
      </c>
      <c r="EL110">
        <v>11</v>
      </c>
      <c r="EM110">
        <v>0</v>
      </c>
      <c r="EN110">
        <v>1</v>
      </c>
      <c r="EO110">
        <v>3</v>
      </c>
      <c r="EP110">
        <v>2</v>
      </c>
      <c r="EQ110">
        <v>0</v>
      </c>
      <c r="ER110">
        <v>111950</v>
      </c>
      <c r="ES110">
        <v>309</v>
      </c>
      <c r="ET110">
        <v>123014</v>
      </c>
      <c r="EU110">
        <v>329</v>
      </c>
      <c r="EV110">
        <v>250222</v>
      </c>
      <c r="EW110">
        <v>691</v>
      </c>
      <c r="EX110">
        <v>38295</v>
      </c>
      <c r="EY110">
        <v>61627</v>
      </c>
      <c r="FC110">
        <v>7301763</v>
      </c>
      <c r="FD110">
        <v>6522</v>
      </c>
      <c r="FE110">
        <v>4007135</v>
      </c>
      <c r="FF110">
        <v>3579</v>
      </c>
      <c r="FG110">
        <v>3294628</v>
      </c>
      <c r="FH110">
        <v>2942</v>
      </c>
      <c r="FI110">
        <v>194</v>
      </c>
      <c r="FJ110">
        <v>22072</v>
      </c>
      <c r="FK110">
        <v>1971</v>
      </c>
      <c r="FL110">
        <v>3372</v>
      </c>
      <c r="FM110">
        <v>301</v>
      </c>
      <c r="FN110">
        <v>25444</v>
      </c>
      <c r="FO110">
        <v>2272</v>
      </c>
      <c r="FP110">
        <v>86</v>
      </c>
      <c r="FQ110">
        <v>752</v>
      </c>
      <c r="FR110">
        <v>67</v>
      </c>
      <c r="FS110">
        <v>26196</v>
      </c>
      <c r="FT110">
        <v>2339</v>
      </c>
      <c r="FU110">
        <v>945</v>
      </c>
      <c r="FV110">
        <v>2440</v>
      </c>
      <c r="FW110">
        <v>674</v>
      </c>
      <c r="FX110">
        <v>145215</v>
      </c>
      <c r="FY110">
        <v>1297</v>
      </c>
      <c r="FZ110">
        <v>418900</v>
      </c>
      <c r="GA110">
        <v>3741</v>
      </c>
      <c r="GB110">
        <v>426900</v>
      </c>
      <c r="GC110">
        <v>3813</v>
      </c>
      <c r="GD110">
        <v>15978</v>
      </c>
      <c r="GE110">
        <v>30098</v>
      </c>
      <c r="GF110">
        <v>268</v>
      </c>
      <c r="GG110">
        <v>35731</v>
      </c>
      <c r="GH110">
        <v>319</v>
      </c>
      <c r="GI110">
        <v>41211</v>
      </c>
      <c r="GJ110">
        <v>368</v>
      </c>
      <c r="GK110">
        <v>45332</v>
      </c>
      <c r="GL110">
        <v>404</v>
      </c>
      <c r="GM110">
        <v>48865</v>
      </c>
      <c r="GN110">
        <v>436</v>
      </c>
      <c r="GO110">
        <v>13253</v>
      </c>
      <c r="GP110">
        <v>11838</v>
      </c>
      <c r="GQ110">
        <v>1849</v>
      </c>
      <c r="GR110">
        <v>1651</v>
      </c>
      <c r="GS110">
        <v>15102</v>
      </c>
      <c r="GT110">
        <v>13489</v>
      </c>
    </row>
    <row r="111" spans="1:202">
      <c r="A111" t="s">
        <v>22</v>
      </c>
      <c r="B111" t="s">
        <v>23</v>
      </c>
      <c r="C111">
        <v>1924</v>
      </c>
      <c r="D111">
        <v>9373000</v>
      </c>
      <c r="E111">
        <v>3619000</v>
      </c>
      <c r="F111">
        <v>3735</v>
      </c>
      <c r="M111">
        <v>193</v>
      </c>
      <c r="N111">
        <v>194</v>
      </c>
      <c r="O111">
        <v>111</v>
      </c>
      <c r="P111">
        <v>62</v>
      </c>
      <c r="Q111">
        <v>-178</v>
      </c>
      <c r="R111">
        <v>-921</v>
      </c>
      <c r="S111">
        <v>-622</v>
      </c>
      <c r="T111">
        <v>944</v>
      </c>
      <c r="U111">
        <v>26</v>
      </c>
      <c r="W111">
        <v>0</v>
      </c>
      <c r="X111">
        <v>1441</v>
      </c>
      <c r="Y111">
        <v>74</v>
      </c>
      <c r="Z111">
        <v>61</v>
      </c>
      <c r="AA111">
        <v>258</v>
      </c>
      <c r="AB111">
        <v>154</v>
      </c>
      <c r="AD111">
        <v>-30</v>
      </c>
      <c r="AE111">
        <v>531</v>
      </c>
      <c r="AF111">
        <v>44</v>
      </c>
      <c r="AG111">
        <v>746</v>
      </c>
      <c r="AH111">
        <v>184</v>
      </c>
      <c r="AI111">
        <v>184</v>
      </c>
      <c r="AL111">
        <v>-272</v>
      </c>
      <c r="AM111">
        <v>-247</v>
      </c>
      <c r="AN111">
        <v>-503</v>
      </c>
      <c r="AP111">
        <v>21</v>
      </c>
      <c r="AQ111">
        <v>-123</v>
      </c>
      <c r="AS111">
        <v>-13</v>
      </c>
      <c r="AV111">
        <v>0</v>
      </c>
      <c r="AW111">
        <v>2</v>
      </c>
      <c r="AX111">
        <v>0</v>
      </c>
      <c r="AY111">
        <v>0</v>
      </c>
      <c r="AZ111">
        <v>1</v>
      </c>
      <c r="BA111">
        <v>4</v>
      </c>
      <c r="BB111">
        <v>0</v>
      </c>
      <c r="BC111">
        <v>5</v>
      </c>
      <c r="BD111">
        <v>2625</v>
      </c>
      <c r="BE111">
        <v>1086</v>
      </c>
      <c r="BG111">
        <v>768</v>
      </c>
      <c r="BL111">
        <v>406</v>
      </c>
      <c r="BM111">
        <v>66229</v>
      </c>
      <c r="BN111">
        <v>580</v>
      </c>
      <c r="BO111">
        <v>26884</v>
      </c>
      <c r="BP111">
        <v>235</v>
      </c>
      <c r="BQ111">
        <v>517131</v>
      </c>
      <c r="BR111">
        <v>4531</v>
      </c>
      <c r="BS111">
        <v>484511</v>
      </c>
      <c r="BT111">
        <v>4245</v>
      </c>
      <c r="BY111">
        <v>75892</v>
      </c>
      <c r="BZ111">
        <v>6650</v>
      </c>
      <c r="CA111">
        <v>46120</v>
      </c>
      <c r="CB111">
        <v>3981</v>
      </c>
      <c r="CC111">
        <v>27141</v>
      </c>
      <c r="CD111">
        <v>2343</v>
      </c>
      <c r="CK111">
        <v>250</v>
      </c>
      <c r="CL111">
        <v>315</v>
      </c>
      <c r="CM111">
        <v>435</v>
      </c>
      <c r="CP111">
        <v>100</v>
      </c>
      <c r="CV111">
        <v>225</v>
      </c>
      <c r="CW111">
        <v>435</v>
      </c>
      <c r="DB111">
        <v>193</v>
      </c>
      <c r="DF111">
        <v>14634190</v>
      </c>
      <c r="DG111">
        <v>128242</v>
      </c>
      <c r="DH111">
        <v>23864397</v>
      </c>
      <c r="DI111">
        <v>209129</v>
      </c>
      <c r="DL111">
        <v>0</v>
      </c>
      <c r="DM111">
        <v>0</v>
      </c>
      <c r="DO111">
        <v>7538</v>
      </c>
      <c r="DP111">
        <v>66</v>
      </c>
      <c r="DQ111">
        <v>61278</v>
      </c>
      <c r="DR111">
        <v>536</v>
      </c>
      <c r="DS111">
        <v>261</v>
      </c>
      <c r="DT111">
        <v>22</v>
      </c>
      <c r="DU111">
        <v>160150</v>
      </c>
      <c r="DW111">
        <v>160150</v>
      </c>
      <c r="DX111">
        <v>14034</v>
      </c>
      <c r="EA111">
        <v>78</v>
      </c>
      <c r="EB111">
        <v>1282</v>
      </c>
      <c r="EC111">
        <v>5102</v>
      </c>
      <c r="ED111">
        <v>1</v>
      </c>
      <c r="EE111">
        <v>0</v>
      </c>
      <c r="EF111">
        <v>0</v>
      </c>
      <c r="EG111">
        <v>2</v>
      </c>
      <c r="EH111">
        <v>2</v>
      </c>
      <c r="EI111">
        <v>2</v>
      </c>
      <c r="EJ111">
        <v>1</v>
      </c>
      <c r="EK111">
        <v>0</v>
      </c>
      <c r="EL111">
        <v>11</v>
      </c>
      <c r="EM111">
        <v>0</v>
      </c>
      <c r="EN111">
        <v>0</v>
      </c>
      <c r="EO111">
        <v>3</v>
      </c>
      <c r="EP111">
        <v>2</v>
      </c>
      <c r="EQ111">
        <v>1</v>
      </c>
      <c r="ER111">
        <v>114113</v>
      </c>
      <c r="ES111">
        <v>315</v>
      </c>
      <c r="ET111">
        <v>124979</v>
      </c>
      <c r="EU111">
        <v>334</v>
      </c>
      <c r="EV111">
        <v>250156</v>
      </c>
      <c r="EW111">
        <v>691</v>
      </c>
      <c r="EX111">
        <v>36368</v>
      </c>
      <c r="EY111">
        <v>58527</v>
      </c>
      <c r="FC111">
        <v>7060723</v>
      </c>
      <c r="FD111">
        <v>6187</v>
      </c>
      <c r="FE111">
        <v>4012045</v>
      </c>
      <c r="FF111">
        <v>3515</v>
      </c>
      <c r="FG111">
        <v>3048678</v>
      </c>
      <c r="FH111">
        <v>2671</v>
      </c>
      <c r="FI111">
        <v>201</v>
      </c>
      <c r="FJ111">
        <v>22424</v>
      </c>
      <c r="FK111">
        <v>1965</v>
      </c>
      <c r="FL111">
        <v>3618</v>
      </c>
      <c r="FM111">
        <v>317</v>
      </c>
      <c r="FN111">
        <v>26042</v>
      </c>
      <c r="FO111">
        <v>2282</v>
      </c>
      <c r="FP111">
        <v>86</v>
      </c>
      <c r="FQ111">
        <v>823</v>
      </c>
      <c r="FR111">
        <v>72</v>
      </c>
      <c r="FS111">
        <v>26865</v>
      </c>
      <c r="FT111">
        <v>2354</v>
      </c>
      <c r="FU111">
        <v>947</v>
      </c>
      <c r="FV111">
        <v>2459</v>
      </c>
      <c r="FW111">
        <v>679</v>
      </c>
      <c r="FX111">
        <v>149019</v>
      </c>
      <c r="FY111">
        <v>1305</v>
      </c>
      <c r="FZ111">
        <v>400400</v>
      </c>
      <c r="GA111">
        <v>3508</v>
      </c>
      <c r="GB111">
        <v>476300</v>
      </c>
      <c r="GC111">
        <v>4173</v>
      </c>
      <c r="GD111">
        <v>14421</v>
      </c>
      <c r="GE111">
        <v>30987</v>
      </c>
      <c r="GF111">
        <v>271</v>
      </c>
      <c r="GG111">
        <v>36743</v>
      </c>
      <c r="GH111">
        <v>321</v>
      </c>
      <c r="GI111">
        <v>42359</v>
      </c>
      <c r="GJ111">
        <v>371</v>
      </c>
      <c r="GK111">
        <v>46594</v>
      </c>
      <c r="GL111">
        <v>408</v>
      </c>
      <c r="GM111">
        <v>50218</v>
      </c>
      <c r="GN111">
        <v>440</v>
      </c>
      <c r="GO111">
        <v>15436</v>
      </c>
      <c r="GP111">
        <v>13526</v>
      </c>
      <c r="GQ111">
        <v>2177</v>
      </c>
      <c r="GR111">
        <v>1907</v>
      </c>
      <c r="GS111">
        <v>17613</v>
      </c>
      <c r="GT111">
        <v>15434</v>
      </c>
    </row>
    <row r="112" spans="1:202">
      <c r="A112" t="s">
        <v>22</v>
      </c>
      <c r="B112" t="s">
        <v>23</v>
      </c>
      <c r="C112">
        <v>1925</v>
      </c>
      <c r="D112">
        <v>9373000</v>
      </c>
      <c r="E112">
        <v>3619000</v>
      </c>
      <c r="F112">
        <v>3735</v>
      </c>
      <c r="M112">
        <v>150</v>
      </c>
      <c r="N112">
        <v>158</v>
      </c>
      <c r="O112">
        <v>147</v>
      </c>
      <c r="P112">
        <v>124</v>
      </c>
      <c r="Q112">
        <v>-716</v>
      </c>
      <c r="R112">
        <v>-101</v>
      </c>
      <c r="S112">
        <v>875</v>
      </c>
      <c r="T112">
        <v>905</v>
      </c>
      <c r="U112">
        <v>64</v>
      </c>
      <c r="W112">
        <v>-28</v>
      </c>
      <c r="X112">
        <v>1225</v>
      </c>
      <c r="Y112">
        <v>73</v>
      </c>
      <c r="Z112">
        <v>107</v>
      </c>
      <c r="AA112">
        <v>380</v>
      </c>
      <c r="AB112">
        <v>185</v>
      </c>
      <c r="AD112">
        <v>5</v>
      </c>
      <c r="AE112">
        <v>504</v>
      </c>
      <c r="AF112">
        <v>74</v>
      </c>
      <c r="AG112">
        <v>555</v>
      </c>
      <c r="AH112">
        <v>214</v>
      </c>
      <c r="AI112">
        <v>216</v>
      </c>
      <c r="AL112">
        <v>-240</v>
      </c>
      <c r="AM112">
        <v>-253</v>
      </c>
      <c r="AN112">
        <v>-55</v>
      </c>
      <c r="AP112">
        <v>21</v>
      </c>
      <c r="AQ112">
        <v>-132</v>
      </c>
      <c r="AS112">
        <v>260</v>
      </c>
      <c r="AV112">
        <v>0</v>
      </c>
      <c r="AW112">
        <v>0</v>
      </c>
      <c r="AX112">
        <v>0</v>
      </c>
      <c r="AY112">
        <v>0</v>
      </c>
      <c r="AZ112">
        <v>0</v>
      </c>
      <c r="BA112">
        <v>0</v>
      </c>
      <c r="BB112">
        <v>0</v>
      </c>
      <c r="BC112">
        <v>0</v>
      </c>
      <c r="BD112">
        <v>0</v>
      </c>
      <c r="BE112">
        <v>1105</v>
      </c>
      <c r="BG112">
        <v>788</v>
      </c>
      <c r="BM112">
        <v>67421</v>
      </c>
      <c r="BN112">
        <v>582</v>
      </c>
      <c r="BQ112">
        <v>536148</v>
      </c>
      <c r="BR112">
        <v>4628</v>
      </c>
      <c r="BS112">
        <v>502400</v>
      </c>
      <c r="BT112">
        <v>4337</v>
      </c>
      <c r="BY112">
        <v>84666</v>
      </c>
      <c r="BZ112">
        <v>7309</v>
      </c>
      <c r="CA112">
        <v>49067</v>
      </c>
      <c r="CB112">
        <v>4179</v>
      </c>
      <c r="CC112">
        <v>28024</v>
      </c>
      <c r="CD112">
        <v>2387</v>
      </c>
      <c r="CK112">
        <v>244</v>
      </c>
      <c r="CL112">
        <v>307</v>
      </c>
      <c r="CM112">
        <v>449</v>
      </c>
      <c r="CN112">
        <v>4</v>
      </c>
      <c r="CO112">
        <v>62</v>
      </c>
      <c r="CP112">
        <v>104</v>
      </c>
      <c r="CQ112">
        <v>97</v>
      </c>
      <c r="CR112">
        <v>1</v>
      </c>
      <c r="CS112">
        <v>4</v>
      </c>
      <c r="CT112">
        <v>2234</v>
      </c>
      <c r="CU112">
        <v>1</v>
      </c>
      <c r="CV112">
        <v>247</v>
      </c>
      <c r="CW112">
        <v>435</v>
      </c>
      <c r="DB112">
        <v>176</v>
      </c>
      <c r="DF112">
        <v>14950095</v>
      </c>
      <c r="DG112">
        <v>129067</v>
      </c>
      <c r="DH112">
        <v>24673962</v>
      </c>
      <c r="DI112">
        <v>213015</v>
      </c>
      <c r="DL112">
        <v>0</v>
      </c>
      <c r="DM112">
        <v>0</v>
      </c>
      <c r="DO112">
        <v>8173</v>
      </c>
      <c r="DP112">
        <v>70</v>
      </c>
      <c r="DQ112">
        <v>57280</v>
      </c>
      <c r="DR112">
        <v>494</v>
      </c>
      <c r="DS112">
        <v>252</v>
      </c>
      <c r="DT112">
        <v>21</v>
      </c>
      <c r="DU112">
        <v>168750</v>
      </c>
      <c r="DW112">
        <v>168750</v>
      </c>
      <c r="DX112">
        <v>14568</v>
      </c>
      <c r="EA112">
        <v>79</v>
      </c>
      <c r="EB112">
        <v>1265</v>
      </c>
      <c r="EC112">
        <v>4982</v>
      </c>
      <c r="ED112">
        <v>1</v>
      </c>
      <c r="EE112">
        <v>0</v>
      </c>
      <c r="EF112">
        <v>0</v>
      </c>
      <c r="EG112">
        <v>2</v>
      </c>
      <c r="EH112">
        <v>2</v>
      </c>
      <c r="EI112">
        <v>2</v>
      </c>
      <c r="EJ112">
        <v>1</v>
      </c>
      <c r="EK112">
        <v>0</v>
      </c>
      <c r="EL112">
        <v>12</v>
      </c>
      <c r="EM112">
        <v>1</v>
      </c>
      <c r="EN112">
        <v>0</v>
      </c>
      <c r="EO112">
        <v>3</v>
      </c>
      <c r="EP112">
        <v>2</v>
      </c>
      <c r="EQ112">
        <v>0</v>
      </c>
      <c r="ER112">
        <v>115832</v>
      </c>
      <c r="ES112">
        <v>320</v>
      </c>
      <c r="ET112">
        <v>126944</v>
      </c>
      <c r="EU112">
        <v>339</v>
      </c>
      <c r="EV112">
        <v>249398</v>
      </c>
      <c r="EW112">
        <v>689</v>
      </c>
      <c r="EX112">
        <v>36167</v>
      </c>
      <c r="EY112">
        <v>58204</v>
      </c>
      <c r="FC112">
        <v>6843254</v>
      </c>
      <c r="FD112">
        <v>5907</v>
      </c>
      <c r="FE112">
        <v>3780149</v>
      </c>
      <c r="FF112">
        <v>3263</v>
      </c>
      <c r="FG112">
        <v>3063105</v>
      </c>
      <c r="FH112">
        <v>2644</v>
      </c>
      <c r="FI112">
        <v>187</v>
      </c>
      <c r="FJ112">
        <v>22775</v>
      </c>
      <c r="FK112">
        <v>1966</v>
      </c>
      <c r="FL112">
        <v>3863</v>
      </c>
      <c r="FM112">
        <v>333</v>
      </c>
      <c r="FN112">
        <v>26638</v>
      </c>
      <c r="FO112">
        <v>2299</v>
      </c>
      <c r="FP112">
        <v>85</v>
      </c>
      <c r="FQ112">
        <v>882</v>
      </c>
      <c r="FR112">
        <v>76</v>
      </c>
      <c r="FS112">
        <v>27520</v>
      </c>
      <c r="FT112">
        <v>2375</v>
      </c>
      <c r="FU112">
        <v>949</v>
      </c>
      <c r="FV112">
        <v>2479</v>
      </c>
      <c r="FW112">
        <v>684</v>
      </c>
      <c r="FX112">
        <v>152822</v>
      </c>
      <c r="FY112">
        <v>1319</v>
      </c>
      <c r="FZ112">
        <v>441900</v>
      </c>
      <c r="GA112">
        <v>3815</v>
      </c>
      <c r="GB112">
        <v>527200</v>
      </c>
      <c r="GC112">
        <v>4551</v>
      </c>
      <c r="GD112">
        <v>14537</v>
      </c>
      <c r="GE112">
        <v>31877</v>
      </c>
      <c r="GF112">
        <v>275</v>
      </c>
      <c r="GG112">
        <v>37755</v>
      </c>
      <c r="GH112">
        <v>325</v>
      </c>
      <c r="GI112">
        <v>43506</v>
      </c>
      <c r="GJ112">
        <v>375</v>
      </c>
      <c r="GK112">
        <v>47856</v>
      </c>
      <c r="GL112">
        <v>413</v>
      </c>
      <c r="GM112">
        <v>51572</v>
      </c>
      <c r="GN112">
        <v>445</v>
      </c>
      <c r="GO112">
        <v>17481</v>
      </c>
      <c r="GP112">
        <v>15091</v>
      </c>
      <c r="GQ112">
        <v>2588</v>
      </c>
      <c r="GR112">
        <v>2234</v>
      </c>
      <c r="GS112">
        <v>20069</v>
      </c>
      <c r="GT112">
        <v>17325</v>
      </c>
    </row>
    <row r="113" spans="1:202">
      <c r="A113" t="s">
        <v>22</v>
      </c>
      <c r="B113" t="s">
        <v>23</v>
      </c>
      <c r="C113">
        <v>1926</v>
      </c>
      <c r="D113">
        <v>9373000</v>
      </c>
      <c r="E113">
        <v>3619000</v>
      </c>
      <c r="F113">
        <v>3735</v>
      </c>
      <c r="M113">
        <v>135</v>
      </c>
      <c r="N113">
        <v>125</v>
      </c>
      <c r="O113">
        <v>145</v>
      </c>
      <c r="P113">
        <v>153</v>
      </c>
      <c r="Q113">
        <v>343</v>
      </c>
      <c r="R113">
        <v>-22</v>
      </c>
      <c r="S113">
        <v>524</v>
      </c>
      <c r="T113">
        <v>-610</v>
      </c>
      <c r="U113">
        <v>74</v>
      </c>
      <c r="W113">
        <v>-14</v>
      </c>
      <c r="X113">
        <v>914</v>
      </c>
      <c r="Y113">
        <v>87</v>
      </c>
      <c r="Z113">
        <v>113</v>
      </c>
      <c r="AA113">
        <v>337</v>
      </c>
      <c r="AB113">
        <v>190</v>
      </c>
      <c r="AD113">
        <v>15</v>
      </c>
      <c r="AE113">
        <v>510</v>
      </c>
      <c r="AF113">
        <v>86</v>
      </c>
      <c r="AG113">
        <v>526</v>
      </c>
      <c r="AH113">
        <v>216</v>
      </c>
      <c r="AI113">
        <v>216</v>
      </c>
      <c r="AL113">
        <v>-245</v>
      </c>
      <c r="AM113">
        <v>-260</v>
      </c>
      <c r="AN113">
        <v>-136</v>
      </c>
      <c r="AP113">
        <v>10</v>
      </c>
      <c r="AQ113">
        <v>0</v>
      </c>
      <c r="AS113">
        <v>558</v>
      </c>
      <c r="AV113">
        <v>0</v>
      </c>
      <c r="AW113">
        <v>0</v>
      </c>
      <c r="AX113">
        <v>0</v>
      </c>
      <c r="AY113">
        <v>0</v>
      </c>
      <c r="AZ113">
        <v>0</v>
      </c>
      <c r="BA113">
        <v>0</v>
      </c>
      <c r="BB113">
        <v>0</v>
      </c>
      <c r="BC113">
        <v>0</v>
      </c>
      <c r="BD113">
        <v>0</v>
      </c>
      <c r="BE113">
        <v>1124</v>
      </c>
      <c r="BG113">
        <v>832</v>
      </c>
      <c r="BL113">
        <v>298</v>
      </c>
      <c r="BM113">
        <v>68614</v>
      </c>
      <c r="BN113">
        <v>584</v>
      </c>
      <c r="BO113">
        <v>20435</v>
      </c>
      <c r="BP113">
        <v>174</v>
      </c>
      <c r="BQ113">
        <v>555164</v>
      </c>
      <c r="BR113">
        <v>4728</v>
      </c>
      <c r="BS113">
        <v>520288</v>
      </c>
      <c r="BT113">
        <v>4431</v>
      </c>
      <c r="BY113">
        <v>94222</v>
      </c>
      <c r="BZ113">
        <v>8025</v>
      </c>
      <c r="CA113">
        <v>45654</v>
      </c>
      <c r="CB113">
        <v>3835</v>
      </c>
      <c r="CC113">
        <v>29697</v>
      </c>
      <c r="CD113">
        <v>2494</v>
      </c>
      <c r="CK113">
        <v>238</v>
      </c>
      <c r="CL113">
        <v>299</v>
      </c>
      <c r="CM113">
        <v>463</v>
      </c>
      <c r="CP113">
        <v>105</v>
      </c>
      <c r="CV113">
        <v>247</v>
      </c>
      <c r="CW113">
        <v>435</v>
      </c>
      <c r="DB113">
        <v>176</v>
      </c>
      <c r="DF113">
        <v>15266000</v>
      </c>
      <c r="DG113">
        <v>130035</v>
      </c>
      <c r="DH113">
        <v>25483528</v>
      </c>
      <c r="DI113">
        <v>217067</v>
      </c>
      <c r="DL113">
        <v>0</v>
      </c>
      <c r="DM113">
        <v>0</v>
      </c>
      <c r="DO113">
        <v>8359</v>
      </c>
      <c r="DP113">
        <v>71</v>
      </c>
      <c r="DQ113">
        <v>60403</v>
      </c>
      <c r="DR113">
        <v>514</v>
      </c>
      <c r="DS113">
        <v>247</v>
      </c>
      <c r="DT113">
        <v>21</v>
      </c>
      <c r="DU113">
        <v>176800</v>
      </c>
      <c r="DW113">
        <v>176800</v>
      </c>
      <c r="DX113">
        <v>15059</v>
      </c>
      <c r="EA113">
        <v>79</v>
      </c>
      <c r="EB113">
        <v>1265</v>
      </c>
      <c r="EC113">
        <v>4982</v>
      </c>
      <c r="ED113">
        <v>1</v>
      </c>
      <c r="EE113">
        <v>0</v>
      </c>
      <c r="EF113">
        <v>0</v>
      </c>
      <c r="EG113">
        <v>2</v>
      </c>
      <c r="EH113">
        <v>2</v>
      </c>
      <c r="EI113">
        <v>2</v>
      </c>
      <c r="EJ113">
        <v>1</v>
      </c>
      <c r="EK113">
        <v>0</v>
      </c>
      <c r="EL113">
        <v>12</v>
      </c>
      <c r="EM113">
        <v>0</v>
      </c>
      <c r="EN113">
        <v>0</v>
      </c>
      <c r="EO113">
        <v>3</v>
      </c>
      <c r="EP113">
        <v>2</v>
      </c>
      <c r="EQ113">
        <v>1</v>
      </c>
      <c r="ER113">
        <v>117399</v>
      </c>
      <c r="ES113">
        <v>324</v>
      </c>
      <c r="ET113">
        <v>128909</v>
      </c>
      <c r="EU113">
        <v>345</v>
      </c>
      <c r="EV113">
        <v>249138</v>
      </c>
      <c r="EW113">
        <v>688</v>
      </c>
      <c r="EX113">
        <v>35673</v>
      </c>
      <c r="EY113">
        <v>57409</v>
      </c>
      <c r="FC113">
        <v>7060368</v>
      </c>
      <c r="FD113">
        <v>6013</v>
      </c>
      <c r="FE113">
        <v>3962756</v>
      </c>
      <c r="FF113">
        <v>3375</v>
      </c>
      <c r="FG113">
        <v>3097612</v>
      </c>
      <c r="FH113">
        <v>2638</v>
      </c>
      <c r="FI113">
        <v>195</v>
      </c>
      <c r="FJ113">
        <v>23127</v>
      </c>
      <c r="FK113">
        <v>1969</v>
      </c>
      <c r="FL113">
        <v>4109</v>
      </c>
      <c r="FM113">
        <v>350</v>
      </c>
      <c r="FN113">
        <v>27236</v>
      </c>
      <c r="FO113">
        <v>2319</v>
      </c>
      <c r="FP113">
        <v>84</v>
      </c>
      <c r="FQ113">
        <v>941</v>
      </c>
      <c r="FR113">
        <v>80</v>
      </c>
      <c r="FS113">
        <v>28177</v>
      </c>
      <c r="FT113">
        <v>2400</v>
      </c>
      <c r="FU113">
        <v>950</v>
      </c>
      <c r="FV113">
        <v>2499</v>
      </c>
      <c r="FW113">
        <v>690</v>
      </c>
      <c r="FX113">
        <v>156626</v>
      </c>
      <c r="FY113">
        <v>1334</v>
      </c>
      <c r="FZ113">
        <v>471400</v>
      </c>
      <c r="GA113">
        <v>4015</v>
      </c>
      <c r="GB113">
        <v>501700</v>
      </c>
      <c r="GC113">
        <v>4273</v>
      </c>
      <c r="GD113">
        <v>14334</v>
      </c>
      <c r="GE113">
        <v>32767</v>
      </c>
      <c r="GF113">
        <v>279</v>
      </c>
      <c r="GG113">
        <v>38768</v>
      </c>
      <c r="GH113">
        <v>330</v>
      </c>
      <c r="GI113">
        <v>44653</v>
      </c>
      <c r="GJ113">
        <v>380</v>
      </c>
      <c r="GK113">
        <v>49118</v>
      </c>
      <c r="GL113">
        <v>418</v>
      </c>
      <c r="GM113">
        <v>52926</v>
      </c>
      <c r="GN113">
        <v>450</v>
      </c>
      <c r="GO113">
        <v>19268</v>
      </c>
      <c r="GP113">
        <v>16412</v>
      </c>
      <c r="GQ113">
        <v>2932</v>
      </c>
      <c r="GR113">
        <v>2497</v>
      </c>
      <c r="GS113">
        <v>22200</v>
      </c>
      <c r="GT113">
        <v>18909</v>
      </c>
    </row>
    <row r="114" spans="1:202">
      <c r="A114" t="s">
        <v>22</v>
      </c>
      <c r="B114" t="s">
        <v>23</v>
      </c>
      <c r="C114">
        <v>1927</v>
      </c>
      <c r="D114">
        <v>9373000</v>
      </c>
      <c r="E114">
        <v>3619000</v>
      </c>
      <c r="F114">
        <v>3735</v>
      </c>
      <c r="M114">
        <v>139</v>
      </c>
      <c r="N114">
        <v>123</v>
      </c>
      <c r="O114">
        <v>107</v>
      </c>
      <c r="P114">
        <v>121</v>
      </c>
      <c r="Q114">
        <v>275</v>
      </c>
      <c r="R114">
        <v>-530</v>
      </c>
      <c r="S114">
        <v>-697</v>
      </c>
      <c r="T114">
        <v>107</v>
      </c>
      <c r="U114">
        <v>519</v>
      </c>
      <c r="W114">
        <v>0</v>
      </c>
      <c r="X114">
        <v>352</v>
      </c>
      <c r="Y114">
        <v>101</v>
      </c>
      <c r="Z114">
        <v>97</v>
      </c>
      <c r="AA114">
        <v>289</v>
      </c>
      <c r="AB114">
        <v>327</v>
      </c>
      <c r="AD114">
        <v>-45</v>
      </c>
      <c r="AE114">
        <v>371</v>
      </c>
      <c r="AF114">
        <v>17</v>
      </c>
      <c r="AG114">
        <v>375</v>
      </c>
      <c r="AH114">
        <v>200</v>
      </c>
      <c r="AI114">
        <v>203</v>
      </c>
      <c r="AL114">
        <v>-294</v>
      </c>
      <c r="AM114">
        <v>-267</v>
      </c>
      <c r="AN114">
        <v>-525</v>
      </c>
      <c r="AP114">
        <v>21</v>
      </c>
      <c r="AQ114">
        <v>0</v>
      </c>
      <c r="AS114">
        <v>-276</v>
      </c>
      <c r="AV114">
        <v>0</v>
      </c>
      <c r="AW114">
        <v>0</v>
      </c>
      <c r="AX114">
        <v>0</v>
      </c>
      <c r="AY114">
        <v>0</v>
      </c>
      <c r="AZ114">
        <v>0</v>
      </c>
      <c r="BA114">
        <v>0</v>
      </c>
      <c r="BB114">
        <v>0</v>
      </c>
      <c r="BC114">
        <v>1</v>
      </c>
      <c r="BD114">
        <v>125</v>
      </c>
      <c r="BE114">
        <v>1143</v>
      </c>
      <c r="BG114">
        <v>809</v>
      </c>
      <c r="BM114">
        <v>69807</v>
      </c>
      <c r="BN114">
        <v>586</v>
      </c>
      <c r="BQ114">
        <v>574181</v>
      </c>
      <c r="BR114">
        <v>4823</v>
      </c>
      <c r="BS114">
        <v>538178</v>
      </c>
      <c r="BT114">
        <v>4521</v>
      </c>
      <c r="BY114">
        <v>101390</v>
      </c>
      <c r="BZ114">
        <v>8517</v>
      </c>
      <c r="CA114">
        <v>52368</v>
      </c>
      <c r="CB114">
        <v>4345</v>
      </c>
      <c r="CC114">
        <v>30384</v>
      </c>
      <c r="CD114">
        <v>2521</v>
      </c>
      <c r="CK114">
        <v>231</v>
      </c>
      <c r="CL114">
        <v>291</v>
      </c>
      <c r="CM114">
        <v>478</v>
      </c>
      <c r="CP114">
        <v>106</v>
      </c>
      <c r="CV114">
        <v>237</v>
      </c>
      <c r="CW114">
        <v>435</v>
      </c>
      <c r="DB114">
        <v>184</v>
      </c>
      <c r="DF114">
        <v>16284000</v>
      </c>
      <c r="DG114">
        <v>136796</v>
      </c>
      <c r="DH114">
        <v>26686555</v>
      </c>
      <c r="DI114">
        <v>224185</v>
      </c>
      <c r="DL114">
        <v>0</v>
      </c>
      <c r="DM114">
        <v>0</v>
      </c>
      <c r="DO114">
        <v>8899</v>
      </c>
      <c r="DP114">
        <v>74</v>
      </c>
      <c r="DQ114">
        <v>58886</v>
      </c>
      <c r="DR114">
        <v>494</v>
      </c>
      <c r="DS114">
        <v>249</v>
      </c>
      <c r="DT114">
        <v>20</v>
      </c>
      <c r="DU114">
        <v>184460</v>
      </c>
      <c r="DW114">
        <v>184460</v>
      </c>
      <c r="DX114">
        <v>15495</v>
      </c>
      <c r="EA114">
        <v>79</v>
      </c>
      <c r="EB114">
        <v>1265</v>
      </c>
      <c r="EC114">
        <v>5022</v>
      </c>
      <c r="ED114">
        <v>1</v>
      </c>
      <c r="EE114">
        <v>0</v>
      </c>
      <c r="EF114">
        <v>0</v>
      </c>
      <c r="EG114">
        <v>2</v>
      </c>
      <c r="EH114">
        <v>2</v>
      </c>
      <c r="EI114">
        <v>2</v>
      </c>
      <c r="EJ114">
        <v>1</v>
      </c>
      <c r="EK114">
        <v>0</v>
      </c>
      <c r="EL114">
        <v>12</v>
      </c>
      <c r="EM114">
        <v>0</v>
      </c>
      <c r="EN114">
        <v>0</v>
      </c>
      <c r="EO114">
        <v>3</v>
      </c>
      <c r="EP114">
        <v>2</v>
      </c>
      <c r="EQ114">
        <v>0</v>
      </c>
      <c r="ER114">
        <v>119038</v>
      </c>
      <c r="ES114">
        <v>328</v>
      </c>
      <c r="ET114">
        <v>130874</v>
      </c>
      <c r="EU114">
        <v>350</v>
      </c>
      <c r="EV114">
        <v>249131</v>
      </c>
      <c r="EW114">
        <v>688</v>
      </c>
      <c r="EX114">
        <v>33798</v>
      </c>
      <c r="EY114">
        <v>54391</v>
      </c>
      <c r="FC114">
        <v>7103424</v>
      </c>
      <c r="FD114">
        <v>5967</v>
      </c>
      <c r="FE114">
        <v>4129394</v>
      </c>
      <c r="FF114">
        <v>3468</v>
      </c>
      <c r="FG114">
        <v>2974030</v>
      </c>
      <c r="FH114">
        <v>2498</v>
      </c>
      <c r="FI114">
        <v>198</v>
      </c>
      <c r="FJ114">
        <v>23333</v>
      </c>
      <c r="FK114">
        <v>1960</v>
      </c>
      <c r="FL114">
        <v>4323</v>
      </c>
      <c r="FM114">
        <v>363</v>
      </c>
      <c r="FN114">
        <v>27656</v>
      </c>
      <c r="FO114">
        <v>2323</v>
      </c>
      <c r="FP114">
        <v>84</v>
      </c>
      <c r="FQ114">
        <v>998</v>
      </c>
      <c r="FR114">
        <v>83</v>
      </c>
      <c r="FS114">
        <v>28654</v>
      </c>
      <c r="FT114">
        <v>2407</v>
      </c>
      <c r="FU114">
        <v>952</v>
      </c>
      <c r="FV114">
        <v>2525</v>
      </c>
      <c r="FW114">
        <v>697</v>
      </c>
      <c r="FX114">
        <v>160430</v>
      </c>
      <c r="FY114">
        <v>1347</v>
      </c>
      <c r="FZ114">
        <v>444700</v>
      </c>
      <c r="GA114">
        <v>3735</v>
      </c>
      <c r="GB114">
        <v>514200</v>
      </c>
      <c r="GC114">
        <v>4319</v>
      </c>
      <c r="GD114">
        <v>13419</v>
      </c>
      <c r="GE114">
        <v>33656</v>
      </c>
      <c r="GF114">
        <v>282</v>
      </c>
      <c r="GG114">
        <v>39780</v>
      </c>
      <c r="GH114">
        <v>334</v>
      </c>
      <c r="GI114">
        <v>45801</v>
      </c>
      <c r="GJ114">
        <v>384</v>
      </c>
      <c r="GK114">
        <v>50381</v>
      </c>
      <c r="GL114">
        <v>423</v>
      </c>
      <c r="GM114">
        <v>54279</v>
      </c>
      <c r="GN114">
        <v>455</v>
      </c>
      <c r="GO114">
        <v>20193</v>
      </c>
      <c r="GP114">
        <v>16963</v>
      </c>
      <c r="GQ114">
        <v>3110</v>
      </c>
      <c r="GR114">
        <v>2612</v>
      </c>
      <c r="GS114">
        <v>23303</v>
      </c>
      <c r="GT114">
        <v>19576</v>
      </c>
    </row>
    <row r="115" spans="1:202">
      <c r="A115" t="s">
        <v>22</v>
      </c>
      <c r="B115" t="s">
        <v>23</v>
      </c>
      <c r="C115">
        <v>1928</v>
      </c>
      <c r="D115">
        <v>9373000</v>
      </c>
      <c r="E115">
        <v>3619000</v>
      </c>
      <c r="F115">
        <v>3735</v>
      </c>
      <c r="M115">
        <v>122</v>
      </c>
      <c r="N115">
        <v>121</v>
      </c>
      <c r="O115">
        <v>141</v>
      </c>
      <c r="P115">
        <v>119</v>
      </c>
      <c r="Q115">
        <v>-328</v>
      </c>
      <c r="R115">
        <v>308</v>
      </c>
      <c r="S115">
        <v>-385</v>
      </c>
      <c r="T115">
        <v>1097</v>
      </c>
      <c r="U115">
        <v>134</v>
      </c>
      <c r="W115">
        <v>0</v>
      </c>
      <c r="X115">
        <v>465</v>
      </c>
      <c r="Y115">
        <v>100</v>
      </c>
      <c r="Z115">
        <v>111</v>
      </c>
      <c r="AA115">
        <v>312</v>
      </c>
      <c r="AB115">
        <v>-65</v>
      </c>
      <c r="AD115">
        <v>-35</v>
      </c>
      <c r="AE115">
        <v>358</v>
      </c>
      <c r="AF115">
        <v>30</v>
      </c>
      <c r="AG115">
        <v>481</v>
      </c>
      <c r="AH115">
        <v>205</v>
      </c>
      <c r="AI115">
        <v>205</v>
      </c>
      <c r="AL115">
        <v>-259</v>
      </c>
      <c r="AM115">
        <v>-274</v>
      </c>
      <c r="AN115">
        <v>-615</v>
      </c>
      <c r="AP115">
        <v>21</v>
      </c>
      <c r="AQ115">
        <v>-118</v>
      </c>
      <c r="AS115">
        <v>74</v>
      </c>
      <c r="AV115">
        <v>0</v>
      </c>
      <c r="AW115">
        <v>0</v>
      </c>
      <c r="AX115">
        <v>0</v>
      </c>
      <c r="AY115">
        <v>0</v>
      </c>
      <c r="AZ115">
        <v>0</v>
      </c>
      <c r="BA115">
        <v>1</v>
      </c>
      <c r="BB115">
        <v>0</v>
      </c>
      <c r="BC115">
        <v>0</v>
      </c>
      <c r="BD115">
        <v>312</v>
      </c>
      <c r="BE115">
        <v>1162</v>
      </c>
      <c r="BG115">
        <v>815</v>
      </c>
      <c r="BL115">
        <v>478</v>
      </c>
      <c r="BM115">
        <v>71000</v>
      </c>
      <c r="BN115">
        <v>589</v>
      </c>
      <c r="BO115">
        <v>33906</v>
      </c>
      <c r="BP115">
        <v>281</v>
      </c>
      <c r="BQ115">
        <v>593198</v>
      </c>
      <c r="BR115">
        <v>4922</v>
      </c>
      <c r="BS115">
        <v>556066</v>
      </c>
      <c r="BT115">
        <v>4614</v>
      </c>
      <c r="BY115">
        <v>108069</v>
      </c>
      <c r="BZ115">
        <v>8968</v>
      </c>
      <c r="CA115">
        <v>57336</v>
      </c>
      <c r="CB115">
        <v>4708</v>
      </c>
      <c r="CC115">
        <v>29356</v>
      </c>
      <c r="CD115">
        <v>2410</v>
      </c>
      <c r="CK115">
        <v>225</v>
      </c>
      <c r="CL115">
        <v>283</v>
      </c>
      <c r="CM115">
        <v>492</v>
      </c>
      <c r="CP115">
        <v>108</v>
      </c>
      <c r="CV115">
        <v>237</v>
      </c>
      <c r="CW115">
        <v>435</v>
      </c>
      <c r="DB115">
        <v>184</v>
      </c>
      <c r="DF115">
        <v>16706000</v>
      </c>
      <c r="DG115">
        <v>138637</v>
      </c>
      <c r="DH115">
        <v>26837005</v>
      </c>
      <c r="DI115">
        <v>222711</v>
      </c>
      <c r="DL115">
        <v>0</v>
      </c>
      <c r="DM115">
        <v>0</v>
      </c>
      <c r="DO115">
        <v>9176</v>
      </c>
      <c r="DP115">
        <v>76</v>
      </c>
      <c r="DQ115">
        <v>62996</v>
      </c>
      <c r="DR115">
        <v>522</v>
      </c>
      <c r="DS115">
        <v>251</v>
      </c>
      <c r="DT115">
        <v>20</v>
      </c>
      <c r="DU115">
        <v>192560</v>
      </c>
      <c r="DW115">
        <v>192560</v>
      </c>
      <c r="DX115">
        <v>15979</v>
      </c>
      <c r="EA115">
        <v>80</v>
      </c>
      <c r="EB115">
        <v>1250</v>
      </c>
      <c r="EC115">
        <v>5022</v>
      </c>
      <c r="ED115">
        <v>1</v>
      </c>
      <c r="EE115">
        <v>0</v>
      </c>
      <c r="EF115">
        <v>0</v>
      </c>
      <c r="EG115">
        <v>2</v>
      </c>
      <c r="EH115">
        <v>2</v>
      </c>
      <c r="EI115">
        <v>2</v>
      </c>
      <c r="EJ115">
        <v>1</v>
      </c>
      <c r="EK115">
        <v>0</v>
      </c>
      <c r="EL115">
        <v>12</v>
      </c>
      <c r="EM115">
        <v>0</v>
      </c>
      <c r="EN115">
        <v>0</v>
      </c>
      <c r="EO115">
        <v>3</v>
      </c>
      <c r="EP115">
        <v>2</v>
      </c>
      <c r="EQ115">
        <v>1</v>
      </c>
      <c r="ER115">
        <v>120501</v>
      </c>
      <c r="ES115">
        <v>332</v>
      </c>
      <c r="ET115">
        <v>132839</v>
      </c>
      <c r="EU115">
        <v>355</v>
      </c>
      <c r="EV115">
        <v>249309</v>
      </c>
      <c r="EW115">
        <v>688</v>
      </c>
      <c r="EX115">
        <v>31718</v>
      </c>
      <c r="EY115">
        <v>51044</v>
      </c>
      <c r="FC115">
        <v>7145613</v>
      </c>
      <c r="FD115">
        <v>5929</v>
      </c>
      <c r="FE115">
        <v>4042348</v>
      </c>
      <c r="FF115">
        <v>3354</v>
      </c>
      <c r="FG115">
        <v>3103265</v>
      </c>
      <c r="FH115">
        <v>2575</v>
      </c>
      <c r="FI115">
        <v>203</v>
      </c>
      <c r="FJ115">
        <v>23539</v>
      </c>
      <c r="FK115">
        <v>1953</v>
      </c>
      <c r="FL115">
        <v>4538</v>
      </c>
      <c r="FM115">
        <v>376</v>
      </c>
      <c r="FN115">
        <v>28077</v>
      </c>
      <c r="FO115">
        <v>2330</v>
      </c>
      <c r="FP115">
        <v>83</v>
      </c>
      <c r="FQ115">
        <v>1054</v>
      </c>
      <c r="FR115">
        <v>87</v>
      </c>
      <c r="FS115">
        <v>29131</v>
      </c>
      <c r="FT115">
        <v>2417</v>
      </c>
      <c r="FU115">
        <v>954</v>
      </c>
      <c r="FV115">
        <v>2551</v>
      </c>
      <c r="FW115">
        <v>704</v>
      </c>
      <c r="FX115">
        <v>164234</v>
      </c>
      <c r="FY115">
        <v>1362</v>
      </c>
      <c r="FZ115">
        <v>432800</v>
      </c>
      <c r="GA115">
        <v>3591</v>
      </c>
      <c r="GB115">
        <v>577600</v>
      </c>
      <c r="GC115">
        <v>4793</v>
      </c>
      <c r="GD115">
        <v>13410</v>
      </c>
      <c r="GE115">
        <v>34546</v>
      </c>
      <c r="GF115">
        <v>286</v>
      </c>
      <c r="GG115">
        <v>40792</v>
      </c>
      <c r="GH115">
        <v>338</v>
      </c>
      <c r="GI115">
        <v>46948</v>
      </c>
      <c r="GJ115">
        <v>389</v>
      </c>
      <c r="GK115">
        <v>51642</v>
      </c>
      <c r="GL115">
        <v>428</v>
      </c>
      <c r="GM115">
        <v>55633</v>
      </c>
      <c r="GN115">
        <v>461</v>
      </c>
      <c r="GO115">
        <v>21362</v>
      </c>
      <c r="GP115">
        <v>17727</v>
      </c>
      <c r="GQ115">
        <v>3326</v>
      </c>
      <c r="GR115">
        <v>2760</v>
      </c>
      <c r="GS115">
        <v>24688</v>
      </c>
      <c r="GT115">
        <v>20487</v>
      </c>
    </row>
    <row r="116" spans="1:202">
      <c r="A116" t="s">
        <v>22</v>
      </c>
      <c r="B116" t="s">
        <v>23</v>
      </c>
      <c r="C116">
        <v>1929</v>
      </c>
      <c r="D116">
        <v>9373000</v>
      </c>
      <c r="E116">
        <v>3619000</v>
      </c>
      <c r="F116">
        <v>3735</v>
      </c>
      <c r="M116">
        <v>105</v>
      </c>
      <c r="N116">
        <v>120</v>
      </c>
      <c r="O116">
        <v>174</v>
      </c>
      <c r="P116">
        <v>147</v>
      </c>
      <c r="Q116">
        <v>-125</v>
      </c>
      <c r="R116">
        <v>520</v>
      </c>
      <c r="S116">
        <v>871</v>
      </c>
      <c r="T116">
        <v>-678</v>
      </c>
      <c r="U116">
        <v>170</v>
      </c>
      <c r="W116">
        <v>14</v>
      </c>
      <c r="X116">
        <v>704</v>
      </c>
      <c r="Y116">
        <v>-156</v>
      </c>
      <c r="Z116">
        <v>124</v>
      </c>
      <c r="AA116">
        <v>262</v>
      </c>
      <c r="AB116">
        <v>306</v>
      </c>
      <c r="AD116">
        <v>-92</v>
      </c>
      <c r="AE116">
        <v>159</v>
      </c>
      <c r="AF116">
        <v>-55</v>
      </c>
      <c r="AG116">
        <v>114</v>
      </c>
      <c r="AH116">
        <v>213</v>
      </c>
      <c r="AI116">
        <v>214</v>
      </c>
      <c r="AL116">
        <v>-266</v>
      </c>
      <c r="AM116">
        <v>-282</v>
      </c>
      <c r="AN116">
        <v>-174</v>
      </c>
      <c r="AP116">
        <v>10</v>
      </c>
      <c r="AQ116">
        <v>0</v>
      </c>
      <c r="AS116">
        <v>515</v>
      </c>
      <c r="AV116">
        <v>0</v>
      </c>
      <c r="AW116">
        <v>0</v>
      </c>
      <c r="AX116">
        <v>0</v>
      </c>
      <c r="AY116">
        <v>0</v>
      </c>
      <c r="AZ116">
        <v>0</v>
      </c>
      <c r="BA116">
        <v>6</v>
      </c>
      <c r="BB116">
        <v>0</v>
      </c>
      <c r="BC116">
        <v>2</v>
      </c>
      <c r="BD116">
        <v>2125</v>
      </c>
      <c r="BE116">
        <v>1181</v>
      </c>
      <c r="BG116">
        <v>857</v>
      </c>
      <c r="BM116">
        <v>72192</v>
      </c>
      <c r="BN116">
        <v>592</v>
      </c>
      <c r="BQ116">
        <v>612215</v>
      </c>
      <c r="BR116">
        <v>5027</v>
      </c>
      <c r="BS116">
        <v>573955</v>
      </c>
      <c r="BT116">
        <v>4713</v>
      </c>
      <c r="BY116">
        <v>116747</v>
      </c>
      <c r="BZ116">
        <v>9587</v>
      </c>
      <c r="CA116">
        <v>41350</v>
      </c>
      <c r="CB116">
        <v>3356</v>
      </c>
      <c r="CC116">
        <v>27448</v>
      </c>
      <c r="CD116">
        <v>2228</v>
      </c>
      <c r="CK116">
        <v>219</v>
      </c>
      <c r="CL116">
        <v>275</v>
      </c>
      <c r="CM116">
        <v>506</v>
      </c>
      <c r="CP116">
        <v>109</v>
      </c>
      <c r="CV116">
        <v>267</v>
      </c>
      <c r="CW116">
        <v>435</v>
      </c>
      <c r="DB116">
        <v>163</v>
      </c>
      <c r="DF116">
        <v>17170000</v>
      </c>
      <c r="DG116">
        <v>141003</v>
      </c>
      <c r="DH116">
        <v>27951548</v>
      </c>
      <c r="DI116">
        <v>229543</v>
      </c>
      <c r="DL116">
        <v>0</v>
      </c>
      <c r="DM116">
        <v>0</v>
      </c>
      <c r="DO116">
        <v>10187</v>
      </c>
      <c r="DP116">
        <v>83</v>
      </c>
      <c r="DQ116">
        <v>68286</v>
      </c>
      <c r="DR116">
        <v>560</v>
      </c>
      <c r="DS116">
        <v>255</v>
      </c>
      <c r="DT116">
        <v>20</v>
      </c>
      <c r="DU116">
        <v>199700</v>
      </c>
      <c r="DW116">
        <v>199700</v>
      </c>
      <c r="DX116">
        <v>16399</v>
      </c>
      <c r="EA116">
        <v>80</v>
      </c>
      <c r="EB116">
        <v>1250</v>
      </c>
      <c r="EC116">
        <v>4759</v>
      </c>
      <c r="ED116">
        <v>1</v>
      </c>
      <c r="EE116">
        <v>0</v>
      </c>
      <c r="EF116">
        <v>0</v>
      </c>
      <c r="EG116">
        <v>2</v>
      </c>
      <c r="EH116">
        <v>2</v>
      </c>
      <c r="EI116">
        <v>2</v>
      </c>
      <c r="EJ116">
        <v>1</v>
      </c>
      <c r="EK116">
        <v>0</v>
      </c>
      <c r="EL116">
        <v>12</v>
      </c>
      <c r="EM116">
        <v>1</v>
      </c>
      <c r="EN116">
        <v>1</v>
      </c>
      <c r="EO116">
        <v>3</v>
      </c>
      <c r="EP116">
        <v>2</v>
      </c>
      <c r="EQ116">
        <v>0</v>
      </c>
      <c r="ER116">
        <v>121770</v>
      </c>
      <c r="ES116">
        <v>336</v>
      </c>
      <c r="ET116">
        <v>134804</v>
      </c>
      <c r="EU116">
        <v>360</v>
      </c>
      <c r="EV116">
        <v>249433</v>
      </c>
      <c r="EW116">
        <v>689</v>
      </c>
      <c r="EX116">
        <v>31165</v>
      </c>
      <c r="EY116">
        <v>50154</v>
      </c>
      <c r="FC116">
        <v>7332109</v>
      </c>
      <c r="FD116">
        <v>6021</v>
      </c>
      <c r="FE116">
        <v>4033250</v>
      </c>
      <c r="FF116">
        <v>3312</v>
      </c>
      <c r="FG116">
        <v>3298859</v>
      </c>
      <c r="FH116">
        <v>2709</v>
      </c>
      <c r="FI116">
        <v>207</v>
      </c>
      <c r="FJ116">
        <v>23563</v>
      </c>
      <c r="FK116">
        <v>1935</v>
      </c>
      <c r="FL116">
        <v>4663</v>
      </c>
      <c r="FM116">
        <v>382</v>
      </c>
      <c r="FN116">
        <v>28226</v>
      </c>
      <c r="FO116">
        <v>2317</v>
      </c>
      <c r="FP116">
        <v>83</v>
      </c>
      <c r="FQ116">
        <v>1078</v>
      </c>
      <c r="FR116">
        <v>88</v>
      </c>
      <c r="FS116">
        <v>29304</v>
      </c>
      <c r="FT116">
        <v>2406</v>
      </c>
      <c r="FU116">
        <v>955</v>
      </c>
      <c r="FV116">
        <v>2511</v>
      </c>
      <c r="FW116">
        <v>693</v>
      </c>
      <c r="FX116">
        <v>168038</v>
      </c>
      <c r="FY116">
        <v>1379</v>
      </c>
      <c r="FZ116">
        <v>475500</v>
      </c>
      <c r="GA116">
        <v>3904</v>
      </c>
      <c r="GB116">
        <v>544100</v>
      </c>
      <c r="GC116">
        <v>4468</v>
      </c>
      <c r="GD116">
        <v>13227</v>
      </c>
      <c r="GE116">
        <v>35436</v>
      </c>
      <c r="GF116">
        <v>291</v>
      </c>
      <c r="GG116">
        <v>41804</v>
      </c>
      <c r="GH116">
        <v>343</v>
      </c>
      <c r="GI116">
        <v>48095</v>
      </c>
      <c r="GJ116">
        <v>394</v>
      </c>
      <c r="GK116">
        <v>52904</v>
      </c>
      <c r="GL116">
        <v>434</v>
      </c>
      <c r="GM116">
        <v>56986</v>
      </c>
      <c r="GN116">
        <v>467</v>
      </c>
      <c r="GO116">
        <v>23121</v>
      </c>
      <c r="GP116">
        <v>18987</v>
      </c>
      <c r="GQ116">
        <v>3584</v>
      </c>
      <c r="GR116">
        <v>2943</v>
      </c>
      <c r="GS116">
        <v>26705</v>
      </c>
      <c r="GT116">
        <v>21930</v>
      </c>
    </row>
    <row r="117" spans="1:202">
      <c r="A117" t="s">
        <v>22</v>
      </c>
      <c r="B117" t="s">
        <v>23</v>
      </c>
      <c r="C117">
        <v>1930</v>
      </c>
      <c r="D117">
        <v>9373000</v>
      </c>
      <c r="E117">
        <v>3619000</v>
      </c>
      <c r="F117">
        <v>3735</v>
      </c>
      <c r="M117">
        <v>116</v>
      </c>
      <c r="N117">
        <v>119</v>
      </c>
      <c r="O117">
        <v>103</v>
      </c>
      <c r="P117">
        <v>116</v>
      </c>
      <c r="Q117">
        <v>238</v>
      </c>
      <c r="R117">
        <v>306</v>
      </c>
      <c r="S117">
        <v>-2722</v>
      </c>
      <c r="T117">
        <v>-2710</v>
      </c>
      <c r="U117">
        <v>-309</v>
      </c>
      <c r="W117">
        <v>-14</v>
      </c>
      <c r="X117">
        <v>-98</v>
      </c>
      <c r="Y117">
        <v>-158</v>
      </c>
      <c r="Z117">
        <v>108</v>
      </c>
      <c r="AA117">
        <v>-49</v>
      </c>
      <c r="AB117">
        <v>-137</v>
      </c>
      <c r="AD117">
        <v>-108</v>
      </c>
      <c r="AE117">
        <v>157</v>
      </c>
      <c r="AF117">
        <v>-60</v>
      </c>
      <c r="AG117">
        <v>113</v>
      </c>
      <c r="AH117">
        <v>-835</v>
      </c>
      <c r="AI117">
        <v>-831</v>
      </c>
      <c r="AL117">
        <v>365</v>
      </c>
      <c r="AM117">
        <v>-581</v>
      </c>
      <c r="AN117">
        <v>-1376</v>
      </c>
      <c r="AP117">
        <v>20</v>
      </c>
      <c r="AQ117">
        <v>0</v>
      </c>
      <c r="AS117">
        <v>-1365</v>
      </c>
      <c r="AV117">
        <v>0</v>
      </c>
      <c r="AW117">
        <v>1</v>
      </c>
      <c r="AX117">
        <v>0</v>
      </c>
      <c r="AY117">
        <v>2</v>
      </c>
      <c r="AZ117">
        <v>0</v>
      </c>
      <c r="BA117">
        <v>10</v>
      </c>
      <c r="BB117">
        <v>0</v>
      </c>
      <c r="BC117">
        <v>5</v>
      </c>
      <c r="BD117">
        <v>4500</v>
      </c>
      <c r="BE117">
        <v>1200</v>
      </c>
      <c r="BG117">
        <v>740</v>
      </c>
      <c r="BL117">
        <v>338</v>
      </c>
      <c r="BM117">
        <v>73384</v>
      </c>
      <c r="BN117">
        <v>595</v>
      </c>
      <c r="BO117">
        <v>24777</v>
      </c>
      <c r="BP117">
        <v>201</v>
      </c>
      <c r="BQ117">
        <v>567575</v>
      </c>
      <c r="BR117">
        <v>4607</v>
      </c>
      <c r="BS117">
        <v>532331</v>
      </c>
      <c r="BT117">
        <v>4321</v>
      </c>
      <c r="BY117">
        <v>114637</v>
      </c>
      <c r="BZ117">
        <v>9305</v>
      </c>
      <c r="CA117">
        <v>26361</v>
      </c>
      <c r="CB117">
        <v>2140</v>
      </c>
      <c r="CC117">
        <v>21907</v>
      </c>
      <c r="CD117">
        <v>1778</v>
      </c>
      <c r="CK117">
        <v>227</v>
      </c>
      <c r="CL117">
        <v>259</v>
      </c>
      <c r="CM117">
        <v>514</v>
      </c>
      <c r="CN117">
        <v>3</v>
      </c>
      <c r="CO117">
        <v>63</v>
      </c>
      <c r="CP117">
        <v>111</v>
      </c>
      <c r="CQ117">
        <v>94</v>
      </c>
      <c r="CR117">
        <v>1</v>
      </c>
      <c r="CS117">
        <v>3</v>
      </c>
      <c r="CT117">
        <v>2686</v>
      </c>
      <c r="CU117">
        <v>1</v>
      </c>
      <c r="CV117">
        <v>267</v>
      </c>
      <c r="CW117">
        <v>435</v>
      </c>
      <c r="DB117">
        <v>163</v>
      </c>
      <c r="DF117">
        <v>16832000</v>
      </c>
      <c r="DG117">
        <v>136636</v>
      </c>
      <c r="DH117">
        <v>27887823</v>
      </c>
      <c r="DI117">
        <v>226384</v>
      </c>
      <c r="DL117">
        <v>0</v>
      </c>
      <c r="DM117">
        <v>0</v>
      </c>
      <c r="DO117">
        <v>10027</v>
      </c>
      <c r="DP117">
        <v>81</v>
      </c>
      <c r="DQ117">
        <v>67773</v>
      </c>
      <c r="DR117">
        <v>550</v>
      </c>
      <c r="DS117">
        <v>256</v>
      </c>
      <c r="DT117">
        <v>20</v>
      </c>
      <c r="DU117">
        <v>201030</v>
      </c>
      <c r="DW117">
        <v>201030</v>
      </c>
      <c r="DX117">
        <v>16318</v>
      </c>
      <c r="EA117">
        <v>80</v>
      </c>
      <c r="EB117">
        <v>1250</v>
      </c>
      <c r="EC117">
        <v>4759</v>
      </c>
      <c r="ED117">
        <v>1</v>
      </c>
      <c r="EE117">
        <v>0</v>
      </c>
      <c r="EF117">
        <v>0</v>
      </c>
      <c r="EG117">
        <v>2</v>
      </c>
      <c r="EH117">
        <v>2</v>
      </c>
      <c r="EI117">
        <v>2</v>
      </c>
      <c r="EJ117">
        <v>1</v>
      </c>
      <c r="EK117">
        <v>0</v>
      </c>
      <c r="EL117">
        <v>12</v>
      </c>
      <c r="EM117">
        <v>0</v>
      </c>
      <c r="EN117">
        <v>0</v>
      </c>
      <c r="EO117">
        <v>3</v>
      </c>
      <c r="EP117">
        <v>2</v>
      </c>
      <c r="EQ117">
        <v>1</v>
      </c>
      <c r="ER117">
        <v>123188</v>
      </c>
      <c r="ES117">
        <v>340</v>
      </c>
      <c r="ET117">
        <v>136769</v>
      </c>
      <c r="EU117">
        <v>366</v>
      </c>
      <c r="EV117">
        <v>249052</v>
      </c>
      <c r="EW117">
        <v>688</v>
      </c>
      <c r="EX117">
        <v>26876</v>
      </c>
      <c r="EY117">
        <v>43252</v>
      </c>
      <c r="FC117">
        <v>7618211</v>
      </c>
      <c r="FD117">
        <v>6184</v>
      </c>
      <c r="FE117">
        <v>4177942</v>
      </c>
      <c r="FF117">
        <v>3391</v>
      </c>
      <c r="FG117">
        <v>3440269</v>
      </c>
      <c r="FH117">
        <v>2792</v>
      </c>
      <c r="FI117">
        <v>197</v>
      </c>
      <c r="FJ117">
        <v>23588</v>
      </c>
      <c r="FK117">
        <v>1914</v>
      </c>
      <c r="FL117">
        <v>4788</v>
      </c>
      <c r="FM117">
        <v>388</v>
      </c>
      <c r="FN117">
        <v>28376</v>
      </c>
      <c r="FO117">
        <v>2303</v>
      </c>
      <c r="FP117">
        <v>83</v>
      </c>
      <c r="FQ117">
        <v>1101</v>
      </c>
      <c r="FR117">
        <v>89</v>
      </c>
      <c r="FS117">
        <v>29477</v>
      </c>
      <c r="FT117">
        <v>2392</v>
      </c>
      <c r="FU117">
        <v>957</v>
      </c>
      <c r="FV117">
        <v>2471</v>
      </c>
      <c r="FW117">
        <v>682</v>
      </c>
      <c r="FX117">
        <v>171842</v>
      </c>
      <c r="FY117">
        <v>1394</v>
      </c>
      <c r="FZ117">
        <v>350000</v>
      </c>
      <c r="GA117">
        <v>2841</v>
      </c>
      <c r="GB117">
        <v>401300</v>
      </c>
      <c r="GC117">
        <v>3257</v>
      </c>
      <c r="GD117">
        <v>11418</v>
      </c>
      <c r="GE117">
        <v>36326</v>
      </c>
      <c r="GF117">
        <v>294</v>
      </c>
      <c r="GG117">
        <v>42817</v>
      </c>
      <c r="GH117">
        <v>347</v>
      </c>
      <c r="GI117">
        <v>49243</v>
      </c>
      <c r="GJ117">
        <v>399</v>
      </c>
      <c r="GK117">
        <v>54167</v>
      </c>
      <c r="GL117">
        <v>439</v>
      </c>
      <c r="GM117">
        <v>58340</v>
      </c>
      <c r="GN117">
        <v>473</v>
      </c>
      <c r="GO117">
        <v>23035</v>
      </c>
      <c r="GP117">
        <v>18699</v>
      </c>
      <c r="GQ117">
        <v>3715</v>
      </c>
      <c r="GR117">
        <v>3015</v>
      </c>
      <c r="GS117">
        <v>26750</v>
      </c>
      <c r="GT117">
        <v>21714</v>
      </c>
    </row>
    <row r="118" spans="1:202">
      <c r="A118" t="s">
        <v>22</v>
      </c>
      <c r="B118" t="s">
        <v>23</v>
      </c>
      <c r="C118">
        <v>1931</v>
      </c>
      <c r="D118">
        <v>9373000</v>
      </c>
      <c r="E118">
        <v>3619000</v>
      </c>
      <c r="F118">
        <v>3735</v>
      </c>
      <c r="M118">
        <v>-3</v>
      </c>
      <c r="N118">
        <v>0</v>
      </c>
      <c r="O118">
        <v>68</v>
      </c>
      <c r="P118">
        <v>57</v>
      </c>
      <c r="Q118">
        <v>-2542</v>
      </c>
      <c r="R118">
        <v>401</v>
      </c>
      <c r="S118">
        <v>-2196</v>
      </c>
      <c r="T118">
        <v>-2726</v>
      </c>
      <c r="U118">
        <v>-595</v>
      </c>
      <c r="W118">
        <v>-14</v>
      </c>
      <c r="X118">
        <v>-242</v>
      </c>
      <c r="Y118">
        <v>-146</v>
      </c>
      <c r="Z118">
        <v>229</v>
      </c>
      <c r="AA118">
        <v>-245</v>
      </c>
      <c r="AB118">
        <v>-478</v>
      </c>
      <c r="AD118">
        <v>-99</v>
      </c>
      <c r="AE118">
        <v>1340</v>
      </c>
      <c r="AF118">
        <v>138</v>
      </c>
      <c r="AG118">
        <v>224</v>
      </c>
      <c r="AH118">
        <v>-783</v>
      </c>
      <c r="AI118">
        <v>-779</v>
      </c>
      <c r="AL118">
        <v>704</v>
      </c>
      <c r="AM118">
        <v>-810</v>
      </c>
      <c r="AN118">
        <v>-1839</v>
      </c>
      <c r="AP118">
        <v>10</v>
      </c>
      <c r="AQ118">
        <v>120</v>
      </c>
      <c r="AS118">
        <v>-1689</v>
      </c>
      <c r="AV118">
        <v>0</v>
      </c>
      <c r="AW118">
        <v>0</v>
      </c>
      <c r="AX118">
        <v>0</v>
      </c>
      <c r="AY118">
        <v>0</v>
      </c>
      <c r="AZ118">
        <v>0</v>
      </c>
      <c r="BA118">
        <v>6</v>
      </c>
      <c r="BB118">
        <v>0</v>
      </c>
      <c r="BC118">
        <v>11</v>
      </c>
      <c r="BD118">
        <v>3250</v>
      </c>
      <c r="BE118">
        <v>1198</v>
      </c>
      <c r="BG118">
        <v>615</v>
      </c>
      <c r="BM118">
        <v>74576</v>
      </c>
      <c r="BN118">
        <v>605</v>
      </c>
      <c r="BQ118">
        <v>522935</v>
      </c>
      <c r="BR118">
        <v>4246</v>
      </c>
      <c r="BS118">
        <v>490707</v>
      </c>
      <c r="BT118">
        <v>3984</v>
      </c>
      <c r="BY118">
        <v>109373</v>
      </c>
      <c r="BZ118">
        <v>8881</v>
      </c>
      <c r="CA118">
        <v>13900</v>
      </c>
      <c r="CB118">
        <v>1112</v>
      </c>
      <c r="CC118">
        <v>13885</v>
      </c>
      <c r="CD118">
        <v>1111</v>
      </c>
      <c r="CK118">
        <v>243</v>
      </c>
      <c r="CL118">
        <v>238</v>
      </c>
      <c r="CM118">
        <v>519</v>
      </c>
      <c r="CP118">
        <v>113</v>
      </c>
      <c r="CV118">
        <v>220</v>
      </c>
      <c r="CW118">
        <v>435</v>
      </c>
      <c r="DB118">
        <v>198</v>
      </c>
      <c r="DF118">
        <v>15824000</v>
      </c>
      <c r="DG118">
        <v>128494</v>
      </c>
      <c r="DH118">
        <v>26544352</v>
      </c>
      <c r="DI118">
        <v>215546</v>
      </c>
      <c r="DL118">
        <v>0</v>
      </c>
      <c r="DM118">
        <v>0</v>
      </c>
      <c r="DO118">
        <v>10307</v>
      </c>
      <c r="DP118">
        <v>83</v>
      </c>
      <c r="DQ118">
        <v>59028</v>
      </c>
      <c r="DR118">
        <v>479</v>
      </c>
      <c r="DS118">
        <v>253</v>
      </c>
      <c r="DT118">
        <v>20</v>
      </c>
      <c r="DU118">
        <v>196020</v>
      </c>
      <c r="DW118">
        <v>196020</v>
      </c>
      <c r="DX118">
        <v>15917</v>
      </c>
      <c r="EA118">
        <v>79</v>
      </c>
      <c r="EB118">
        <v>1265</v>
      </c>
      <c r="EC118">
        <v>5022</v>
      </c>
      <c r="ED118">
        <v>1</v>
      </c>
      <c r="EE118">
        <v>0</v>
      </c>
      <c r="EF118">
        <v>0</v>
      </c>
      <c r="EG118">
        <v>2</v>
      </c>
      <c r="EH118">
        <v>2</v>
      </c>
      <c r="EI118">
        <v>2</v>
      </c>
      <c r="EJ118">
        <v>1</v>
      </c>
      <c r="EK118">
        <v>0</v>
      </c>
      <c r="EL118">
        <v>12</v>
      </c>
      <c r="EM118">
        <v>0</v>
      </c>
      <c r="EN118">
        <v>0</v>
      </c>
      <c r="EO118">
        <v>3</v>
      </c>
      <c r="EP118">
        <v>2</v>
      </c>
      <c r="EQ118">
        <v>0</v>
      </c>
      <c r="ER118">
        <v>123149</v>
      </c>
      <c r="ES118">
        <v>340</v>
      </c>
      <c r="ET118">
        <v>138079</v>
      </c>
      <c r="EU118">
        <v>369</v>
      </c>
      <c r="EV118">
        <v>248829</v>
      </c>
      <c r="EW118">
        <v>687</v>
      </c>
      <c r="EX118">
        <v>21933</v>
      </c>
      <c r="EY118">
        <v>35297</v>
      </c>
      <c r="FC118">
        <v>6692991</v>
      </c>
      <c r="FD118">
        <v>5434</v>
      </c>
      <c r="FE118">
        <v>3115557</v>
      </c>
      <c r="FF118">
        <v>2529</v>
      </c>
      <c r="FG118">
        <v>3577434</v>
      </c>
      <c r="FH118">
        <v>2904</v>
      </c>
      <c r="FI118">
        <v>165</v>
      </c>
      <c r="FJ118">
        <v>23342</v>
      </c>
      <c r="FK118">
        <v>1895</v>
      </c>
      <c r="FL118">
        <v>5425</v>
      </c>
      <c r="FM118">
        <v>440</v>
      </c>
      <c r="FN118">
        <v>28767</v>
      </c>
      <c r="FO118">
        <v>2335</v>
      </c>
      <c r="FP118">
        <v>81</v>
      </c>
      <c r="FQ118">
        <v>1128</v>
      </c>
      <c r="FR118">
        <v>91</v>
      </c>
      <c r="FS118">
        <v>29895</v>
      </c>
      <c r="FT118">
        <v>2427</v>
      </c>
      <c r="FU118">
        <v>958</v>
      </c>
      <c r="FV118">
        <v>2432</v>
      </c>
      <c r="FW118">
        <v>672</v>
      </c>
      <c r="FX118">
        <v>175645</v>
      </c>
      <c r="FY118">
        <v>1426</v>
      </c>
      <c r="FZ118">
        <v>273100</v>
      </c>
      <c r="GA118">
        <v>2217</v>
      </c>
      <c r="GB118">
        <v>291800</v>
      </c>
      <c r="GC118">
        <v>2369</v>
      </c>
      <c r="GD118">
        <v>11263</v>
      </c>
      <c r="GE118">
        <v>36492</v>
      </c>
      <c r="GF118">
        <v>296</v>
      </c>
      <c r="GG118">
        <v>43068</v>
      </c>
      <c r="GH118">
        <v>349</v>
      </c>
      <c r="GI118">
        <v>49593</v>
      </c>
      <c r="GJ118">
        <v>402</v>
      </c>
      <c r="GK118">
        <v>54552</v>
      </c>
      <c r="GL118">
        <v>442</v>
      </c>
      <c r="GM118">
        <v>58778</v>
      </c>
      <c r="GN118">
        <v>477</v>
      </c>
      <c r="GO118">
        <v>22396</v>
      </c>
      <c r="GP118">
        <v>18186</v>
      </c>
      <c r="GQ118">
        <v>3698</v>
      </c>
      <c r="GR118">
        <v>3002</v>
      </c>
      <c r="GS118">
        <v>26094</v>
      </c>
      <c r="GT118">
        <v>21188</v>
      </c>
    </row>
    <row r="119" spans="1:202">
      <c r="A119" t="s">
        <v>22</v>
      </c>
      <c r="B119" t="s">
        <v>23</v>
      </c>
      <c r="C119">
        <v>1932</v>
      </c>
      <c r="D119">
        <v>9373000</v>
      </c>
      <c r="E119">
        <v>3619000</v>
      </c>
      <c r="F119">
        <v>3735</v>
      </c>
      <c r="M119">
        <v>146</v>
      </c>
      <c r="N119">
        <v>147</v>
      </c>
      <c r="O119">
        <v>-101</v>
      </c>
      <c r="P119">
        <v>-85</v>
      </c>
      <c r="Q119">
        <v>-3914</v>
      </c>
      <c r="R119">
        <v>2837</v>
      </c>
      <c r="S119">
        <v>-3843</v>
      </c>
      <c r="T119">
        <v>-1781</v>
      </c>
      <c r="U119">
        <v>-907</v>
      </c>
      <c r="W119">
        <v>-43</v>
      </c>
      <c r="X119">
        <v>-787</v>
      </c>
      <c r="Y119">
        <v>-178</v>
      </c>
      <c r="Z119">
        <v>70</v>
      </c>
      <c r="AA119">
        <v>-1281</v>
      </c>
      <c r="AB119">
        <v>-974</v>
      </c>
      <c r="AD119">
        <v>-248</v>
      </c>
      <c r="AE119">
        <v>1022</v>
      </c>
      <c r="AF119">
        <v>-8</v>
      </c>
      <c r="AG119">
        <v>109</v>
      </c>
      <c r="AH119">
        <v>-986</v>
      </c>
      <c r="AI119">
        <v>-978</v>
      </c>
      <c r="AL119">
        <v>740</v>
      </c>
      <c r="AM119">
        <v>-840</v>
      </c>
      <c r="AN119">
        <v>-2250</v>
      </c>
      <c r="AP119">
        <v>20</v>
      </c>
      <c r="AQ119">
        <v>0</v>
      </c>
      <c r="AS119">
        <v>-2390</v>
      </c>
      <c r="AV119">
        <v>0</v>
      </c>
      <c r="AW119">
        <v>2</v>
      </c>
      <c r="AX119">
        <v>0</v>
      </c>
      <c r="AY119">
        <v>0</v>
      </c>
      <c r="AZ119">
        <v>0</v>
      </c>
      <c r="BA119">
        <v>10</v>
      </c>
      <c r="BB119">
        <v>0</v>
      </c>
      <c r="BC119">
        <v>9</v>
      </c>
      <c r="BD119">
        <v>4750</v>
      </c>
      <c r="BE119">
        <v>1195</v>
      </c>
      <c r="BG119">
        <v>468</v>
      </c>
      <c r="BL119">
        <v>497</v>
      </c>
      <c r="BM119">
        <v>75768</v>
      </c>
      <c r="BN119">
        <v>606</v>
      </c>
      <c r="BO119">
        <v>37657</v>
      </c>
      <c r="BP119">
        <v>301</v>
      </c>
      <c r="BQ119">
        <v>478295</v>
      </c>
      <c r="BR119">
        <v>3827</v>
      </c>
      <c r="BS119">
        <v>449084</v>
      </c>
      <c r="BT119">
        <v>3594</v>
      </c>
      <c r="BY119">
        <v>99359</v>
      </c>
      <c r="BZ119">
        <v>7951</v>
      </c>
      <c r="CA119">
        <v>23064</v>
      </c>
      <c r="CB119">
        <v>1834</v>
      </c>
      <c r="CC119">
        <v>11051</v>
      </c>
      <c r="CD119">
        <v>879</v>
      </c>
      <c r="CK119">
        <v>261</v>
      </c>
      <c r="CL119">
        <v>218</v>
      </c>
      <c r="CM119">
        <v>521</v>
      </c>
      <c r="CP119">
        <v>115</v>
      </c>
      <c r="CV119">
        <v>220</v>
      </c>
      <c r="CW119">
        <v>435</v>
      </c>
      <c r="DB119">
        <v>198</v>
      </c>
      <c r="DF119">
        <v>14598000</v>
      </c>
      <c r="DG119">
        <v>116831</v>
      </c>
      <c r="DH119">
        <v>24306743</v>
      </c>
      <c r="DI119">
        <v>194533</v>
      </c>
      <c r="DL119">
        <v>0</v>
      </c>
      <c r="DM119">
        <v>0</v>
      </c>
      <c r="DO119">
        <v>9035</v>
      </c>
      <c r="DP119">
        <v>72</v>
      </c>
      <c r="DQ119">
        <v>59638</v>
      </c>
      <c r="DR119">
        <v>477</v>
      </c>
      <c r="DS119">
        <v>245</v>
      </c>
      <c r="DT119">
        <v>19</v>
      </c>
      <c r="DU119">
        <v>173410</v>
      </c>
      <c r="DW119">
        <v>173410</v>
      </c>
      <c r="DX119">
        <v>13878</v>
      </c>
      <c r="EA119">
        <v>79</v>
      </c>
      <c r="EB119">
        <v>1265</v>
      </c>
      <c r="EC119">
        <v>5022</v>
      </c>
      <c r="ED119">
        <v>1</v>
      </c>
      <c r="EE119">
        <v>0</v>
      </c>
      <c r="EF119">
        <v>0</v>
      </c>
      <c r="EG119">
        <v>2</v>
      </c>
      <c r="EH119">
        <v>2</v>
      </c>
      <c r="EI119">
        <v>2</v>
      </c>
      <c r="EJ119">
        <v>1</v>
      </c>
      <c r="EK119">
        <v>0</v>
      </c>
      <c r="EL119">
        <v>12</v>
      </c>
      <c r="EM119">
        <v>0</v>
      </c>
      <c r="EN119">
        <v>0</v>
      </c>
      <c r="EO119">
        <v>3</v>
      </c>
      <c r="EP119">
        <v>2</v>
      </c>
      <c r="EQ119">
        <v>1</v>
      </c>
      <c r="ER119">
        <v>124949</v>
      </c>
      <c r="ES119">
        <v>345</v>
      </c>
      <c r="ET119">
        <v>139390</v>
      </c>
      <c r="EU119">
        <v>373</v>
      </c>
      <c r="EV119">
        <v>247595</v>
      </c>
      <c r="EW119">
        <v>684</v>
      </c>
      <c r="EX119">
        <v>16997</v>
      </c>
      <c r="EY119">
        <v>27353</v>
      </c>
      <c r="FC119">
        <v>6583116</v>
      </c>
      <c r="FD119">
        <v>5268</v>
      </c>
      <c r="FE119">
        <v>1923913</v>
      </c>
      <c r="FF119">
        <v>1539</v>
      </c>
      <c r="FG119">
        <v>4659203</v>
      </c>
      <c r="FH119">
        <v>3728</v>
      </c>
      <c r="FI119">
        <v>128</v>
      </c>
      <c r="FJ119">
        <v>23096</v>
      </c>
      <c r="FK119">
        <v>1848</v>
      </c>
      <c r="FL119">
        <v>6063</v>
      </c>
      <c r="FM119">
        <v>485</v>
      </c>
      <c r="FN119">
        <v>29159</v>
      </c>
      <c r="FO119">
        <v>2333</v>
      </c>
      <c r="FP119">
        <v>79</v>
      </c>
      <c r="FQ119">
        <v>1154</v>
      </c>
      <c r="FR119">
        <v>92</v>
      </c>
      <c r="FS119">
        <v>30313</v>
      </c>
      <c r="FT119">
        <v>2426</v>
      </c>
      <c r="FU119">
        <v>960</v>
      </c>
      <c r="FV119">
        <v>2392</v>
      </c>
      <c r="FW119">
        <v>660</v>
      </c>
      <c r="FX119">
        <v>179449</v>
      </c>
      <c r="FY119">
        <v>1436</v>
      </c>
      <c r="FZ119">
        <v>170600</v>
      </c>
      <c r="GA119">
        <v>1365</v>
      </c>
      <c r="GB119">
        <v>243400</v>
      </c>
      <c r="GC119">
        <v>1947</v>
      </c>
      <c r="GD119">
        <v>11144</v>
      </c>
      <c r="GE119">
        <v>36658</v>
      </c>
      <c r="GF119">
        <v>293</v>
      </c>
      <c r="GG119">
        <v>43320</v>
      </c>
      <c r="GH119">
        <v>346</v>
      </c>
      <c r="GI119">
        <v>49944</v>
      </c>
      <c r="GJ119">
        <v>399</v>
      </c>
      <c r="GK119">
        <v>54938</v>
      </c>
      <c r="GL119">
        <v>439</v>
      </c>
      <c r="GM119">
        <v>59215</v>
      </c>
      <c r="GN119">
        <v>473</v>
      </c>
      <c r="GO119">
        <v>20901</v>
      </c>
      <c r="GP119">
        <v>16727</v>
      </c>
      <c r="GQ119">
        <v>3490</v>
      </c>
      <c r="GR119">
        <v>2793</v>
      </c>
      <c r="GS119">
        <v>24391</v>
      </c>
      <c r="GT119">
        <v>19520</v>
      </c>
    </row>
    <row r="120" spans="1:202">
      <c r="A120" t="s">
        <v>22</v>
      </c>
      <c r="B120" t="s">
        <v>23</v>
      </c>
      <c r="C120">
        <v>1933</v>
      </c>
      <c r="D120">
        <v>9373000</v>
      </c>
      <c r="E120">
        <v>3619000</v>
      </c>
      <c r="F120">
        <v>3735</v>
      </c>
      <c r="M120">
        <v>59</v>
      </c>
      <c r="N120">
        <v>57</v>
      </c>
      <c r="O120">
        <v>-34</v>
      </c>
      <c r="P120">
        <v>0</v>
      </c>
      <c r="Q120">
        <v>448</v>
      </c>
      <c r="R120">
        <v>-136</v>
      </c>
      <c r="S120">
        <v>-80</v>
      </c>
      <c r="T120">
        <v>-1581</v>
      </c>
      <c r="U120">
        <v>-2592</v>
      </c>
      <c r="W120">
        <v>-87</v>
      </c>
      <c r="X120">
        <v>-153</v>
      </c>
      <c r="Y120">
        <v>-166</v>
      </c>
      <c r="Z120">
        <v>146</v>
      </c>
      <c r="AA120">
        <v>-467</v>
      </c>
      <c r="AB120">
        <v>-1874</v>
      </c>
      <c r="AD120">
        <v>64</v>
      </c>
      <c r="AE120">
        <v>206</v>
      </c>
      <c r="AF120">
        <v>98</v>
      </c>
      <c r="AG120">
        <v>-543</v>
      </c>
      <c r="AH120">
        <v>-985</v>
      </c>
      <c r="AI120">
        <v>-982</v>
      </c>
      <c r="AL120">
        <v>-38</v>
      </c>
      <c r="AM120">
        <v>412</v>
      </c>
      <c r="AN120">
        <v>-369</v>
      </c>
      <c r="AP120">
        <v>10</v>
      </c>
      <c r="AQ120">
        <v>134</v>
      </c>
      <c r="AS120">
        <v>-470</v>
      </c>
      <c r="AV120">
        <v>1</v>
      </c>
      <c r="AW120">
        <v>1</v>
      </c>
      <c r="AX120">
        <v>0</v>
      </c>
      <c r="AY120">
        <v>0</v>
      </c>
      <c r="AZ120">
        <v>0</v>
      </c>
      <c r="BA120">
        <v>13</v>
      </c>
      <c r="BB120">
        <v>0</v>
      </c>
      <c r="BC120">
        <v>4</v>
      </c>
      <c r="BD120">
        <v>5125</v>
      </c>
      <c r="BE120">
        <v>1193</v>
      </c>
      <c r="BG120">
        <v>446</v>
      </c>
      <c r="BM120">
        <v>76869</v>
      </c>
      <c r="BN120">
        <v>611</v>
      </c>
      <c r="BQ120">
        <v>433654</v>
      </c>
      <c r="BR120">
        <v>3450</v>
      </c>
      <c r="BS120">
        <v>407460</v>
      </c>
      <c r="BT120">
        <v>3241</v>
      </c>
      <c r="BY120">
        <v>102655</v>
      </c>
      <c r="BZ120">
        <v>8167</v>
      </c>
      <c r="CA120">
        <v>26471</v>
      </c>
      <c r="CB120">
        <v>2092</v>
      </c>
      <c r="CC120">
        <v>13068</v>
      </c>
      <c r="CD120">
        <v>1033</v>
      </c>
      <c r="CK120">
        <v>260</v>
      </c>
      <c r="CL120">
        <v>227</v>
      </c>
      <c r="CM120">
        <v>513</v>
      </c>
      <c r="CP120">
        <v>117</v>
      </c>
      <c r="CV120">
        <v>310</v>
      </c>
      <c r="CW120">
        <v>435</v>
      </c>
      <c r="DB120">
        <v>140</v>
      </c>
      <c r="DF120">
        <v>10878000</v>
      </c>
      <c r="DG120">
        <v>86546</v>
      </c>
      <c r="DH120">
        <v>19868455</v>
      </c>
      <c r="DI120">
        <v>158075</v>
      </c>
      <c r="DL120">
        <v>0</v>
      </c>
      <c r="DM120">
        <v>0</v>
      </c>
      <c r="DO120">
        <v>8092</v>
      </c>
      <c r="DP120">
        <v>64</v>
      </c>
      <c r="DQ120">
        <v>71654</v>
      </c>
      <c r="DR120">
        <v>570</v>
      </c>
      <c r="DS120">
        <v>244</v>
      </c>
      <c r="DT120">
        <v>19</v>
      </c>
      <c r="DU120">
        <v>166280</v>
      </c>
      <c r="DW120">
        <v>166280</v>
      </c>
      <c r="DX120">
        <v>13229</v>
      </c>
      <c r="EA120">
        <v>78</v>
      </c>
      <c r="EB120">
        <v>1282</v>
      </c>
      <c r="EC120">
        <v>4116</v>
      </c>
      <c r="ED120">
        <v>1</v>
      </c>
      <c r="EE120">
        <v>0</v>
      </c>
      <c r="EF120">
        <v>0</v>
      </c>
      <c r="EG120">
        <v>2</v>
      </c>
      <c r="EH120">
        <v>2</v>
      </c>
      <c r="EI120">
        <v>2</v>
      </c>
      <c r="EJ120">
        <v>1</v>
      </c>
      <c r="EK120">
        <v>0</v>
      </c>
      <c r="EL120">
        <v>12</v>
      </c>
      <c r="EM120">
        <v>1</v>
      </c>
      <c r="EN120">
        <v>1</v>
      </c>
      <c r="EO120">
        <v>3</v>
      </c>
      <c r="EP120">
        <v>2</v>
      </c>
      <c r="EQ120">
        <v>0</v>
      </c>
      <c r="ER120">
        <v>125690</v>
      </c>
      <c r="ES120">
        <v>347</v>
      </c>
      <c r="ET120">
        <v>140701</v>
      </c>
      <c r="EU120">
        <v>376</v>
      </c>
      <c r="EV120">
        <v>245703</v>
      </c>
      <c r="EW120">
        <v>678</v>
      </c>
      <c r="EX120">
        <v>16368</v>
      </c>
      <c r="EY120">
        <v>26341</v>
      </c>
      <c r="FC120">
        <v>6644078</v>
      </c>
      <c r="FD120">
        <v>5286</v>
      </c>
      <c r="FE120">
        <v>2021213</v>
      </c>
      <c r="FF120">
        <v>1608</v>
      </c>
      <c r="FG120">
        <v>4622865</v>
      </c>
      <c r="FH120">
        <v>3677</v>
      </c>
      <c r="FI120">
        <v>155</v>
      </c>
      <c r="FJ120">
        <v>23389</v>
      </c>
      <c r="FK120">
        <v>1860</v>
      </c>
      <c r="FL120">
        <v>6225</v>
      </c>
      <c r="FM120">
        <v>495</v>
      </c>
      <c r="FN120">
        <v>29614</v>
      </c>
      <c r="FO120">
        <v>2356</v>
      </c>
      <c r="FP120">
        <v>78</v>
      </c>
      <c r="FQ120">
        <v>1105</v>
      </c>
      <c r="FR120">
        <v>87</v>
      </c>
      <c r="FS120">
        <v>30719</v>
      </c>
      <c r="FT120">
        <v>2444</v>
      </c>
      <c r="FU120">
        <v>961</v>
      </c>
      <c r="FV120">
        <v>2352</v>
      </c>
      <c r="FW120">
        <v>649</v>
      </c>
      <c r="FX120">
        <v>183253</v>
      </c>
      <c r="FY120">
        <v>1457</v>
      </c>
      <c r="FZ120">
        <v>170300</v>
      </c>
      <c r="GA120">
        <v>1354</v>
      </c>
      <c r="GB120">
        <v>206100</v>
      </c>
      <c r="GC120">
        <v>1639</v>
      </c>
      <c r="GD120">
        <v>10851</v>
      </c>
      <c r="GE120">
        <v>36824</v>
      </c>
      <c r="GF120">
        <v>292</v>
      </c>
      <c r="GG120">
        <v>43571</v>
      </c>
      <c r="GH120">
        <v>346</v>
      </c>
      <c r="GI120">
        <v>50294</v>
      </c>
      <c r="GJ120">
        <v>400</v>
      </c>
      <c r="GK120">
        <v>55323</v>
      </c>
      <c r="GL120">
        <v>440</v>
      </c>
      <c r="GM120">
        <v>59653</v>
      </c>
      <c r="GN120">
        <v>474</v>
      </c>
      <c r="GO120">
        <v>20657</v>
      </c>
      <c r="GP120">
        <v>16434</v>
      </c>
      <c r="GQ120">
        <v>3502</v>
      </c>
      <c r="GR120">
        <v>2786</v>
      </c>
      <c r="GS120">
        <v>24159</v>
      </c>
      <c r="GT120">
        <v>19221</v>
      </c>
    </row>
    <row r="121" spans="1:202">
      <c r="A121" t="s">
        <v>22</v>
      </c>
      <c r="B121" t="s">
        <v>23</v>
      </c>
      <c r="C121">
        <v>1934</v>
      </c>
      <c r="D121">
        <v>9373000</v>
      </c>
      <c r="E121">
        <v>3619000</v>
      </c>
      <c r="F121">
        <v>3735</v>
      </c>
      <c r="M121">
        <v>63</v>
      </c>
      <c r="N121">
        <v>57</v>
      </c>
      <c r="O121">
        <v>0</v>
      </c>
      <c r="P121">
        <v>0</v>
      </c>
      <c r="Q121">
        <v>5062</v>
      </c>
      <c r="R121">
        <v>4392</v>
      </c>
      <c r="S121">
        <v>7186</v>
      </c>
      <c r="T121">
        <v>616</v>
      </c>
      <c r="U121">
        <v>557</v>
      </c>
      <c r="W121">
        <v>-73</v>
      </c>
      <c r="X121">
        <v>390</v>
      </c>
      <c r="Y121">
        <v>-154</v>
      </c>
      <c r="Z121">
        <v>144</v>
      </c>
      <c r="AA121">
        <v>80</v>
      </c>
      <c r="AB121">
        <v>315</v>
      </c>
      <c r="AD121">
        <v>64</v>
      </c>
      <c r="AE121">
        <v>181</v>
      </c>
      <c r="AF121">
        <v>89</v>
      </c>
      <c r="AG121">
        <v>-459</v>
      </c>
      <c r="AH121">
        <v>826</v>
      </c>
      <c r="AI121">
        <v>919</v>
      </c>
      <c r="AL121">
        <v>-692</v>
      </c>
      <c r="AM121">
        <v>881</v>
      </c>
      <c r="AN121">
        <v>1039</v>
      </c>
      <c r="AP121">
        <v>20</v>
      </c>
      <c r="AQ121">
        <v>0</v>
      </c>
      <c r="AS121">
        <v>1524</v>
      </c>
      <c r="AV121">
        <v>0</v>
      </c>
      <c r="AW121">
        <v>2</v>
      </c>
      <c r="AX121">
        <v>0</v>
      </c>
      <c r="AY121">
        <v>0</v>
      </c>
      <c r="AZ121">
        <v>0</v>
      </c>
      <c r="BA121">
        <v>6</v>
      </c>
      <c r="BB121">
        <v>0</v>
      </c>
      <c r="BC121">
        <v>9</v>
      </c>
      <c r="BD121">
        <v>3500</v>
      </c>
      <c r="BE121">
        <v>1190</v>
      </c>
      <c r="BG121">
        <v>514</v>
      </c>
      <c r="BL121">
        <v>414</v>
      </c>
      <c r="BM121">
        <v>77997</v>
      </c>
      <c r="BN121">
        <v>616</v>
      </c>
      <c r="BO121">
        <v>32256</v>
      </c>
      <c r="BP121">
        <v>255</v>
      </c>
      <c r="BQ121">
        <v>472432</v>
      </c>
      <c r="BR121">
        <v>3735</v>
      </c>
      <c r="BS121">
        <v>447677</v>
      </c>
      <c r="BT121">
        <v>3539</v>
      </c>
      <c r="BY121">
        <v>110404</v>
      </c>
      <c r="BZ121">
        <v>8728</v>
      </c>
      <c r="CA121">
        <v>34638</v>
      </c>
      <c r="CB121">
        <v>2719</v>
      </c>
      <c r="CC121">
        <v>13011</v>
      </c>
      <c r="CD121">
        <v>1021</v>
      </c>
      <c r="CK121">
        <v>242</v>
      </c>
      <c r="CL121">
        <v>247</v>
      </c>
      <c r="CM121">
        <v>511</v>
      </c>
      <c r="CP121">
        <v>119</v>
      </c>
      <c r="CV121">
        <v>310</v>
      </c>
      <c r="CW121">
        <v>435</v>
      </c>
      <c r="DB121">
        <v>140</v>
      </c>
      <c r="DF121">
        <v>11557000</v>
      </c>
      <c r="DG121">
        <v>91370</v>
      </c>
      <c r="DH121">
        <v>20625826</v>
      </c>
      <c r="DI121">
        <v>163069</v>
      </c>
      <c r="DL121">
        <v>0</v>
      </c>
      <c r="DM121">
        <v>0</v>
      </c>
      <c r="DO121">
        <v>8198</v>
      </c>
      <c r="DP121">
        <v>64</v>
      </c>
      <c r="DQ121">
        <v>95723</v>
      </c>
      <c r="DR121">
        <v>756</v>
      </c>
      <c r="DS121">
        <v>247</v>
      </c>
      <c r="DT121">
        <v>19</v>
      </c>
      <c r="DU121">
        <v>168690</v>
      </c>
      <c r="DW121">
        <v>168690</v>
      </c>
      <c r="DX121">
        <v>13336</v>
      </c>
      <c r="EA121">
        <v>78</v>
      </c>
      <c r="EB121">
        <v>1282</v>
      </c>
      <c r="EC121">
        <v>4116</v>
      </c>
      <c r="ED121">
        <v>1</v>
      </c>
      <c r="EE121">
        <v>0</v>
      </c>
      <c r="EF121">
        <v>0</v>
      </c>
      <c r="EG121">
        <v>2</v>
      </c>
      <c r="EH121">
        <v>2</v>
      </c>
      <c r="EI121">
        <v>2</v>
      </c>
      <c r="EJ121">
        <v>1</v>
      </c>
      <c r="EK121">
        <v>0</v>
      </c>
      <c r="EL121">
        <v>12</v>
      </c>
      <c r="EM121">
        <v>0</v>
      </c>
      <c r="EN121">
        <v>0</v>
      </c>
      <c r="EO121">
        <v>3</v>
      </c>
      <c r="EP121">
        <v>2</v>
      </c>
      <c r="EQ121">
        <v>1</v>
      </c>
      <c r="ER121">
        <v>126485</v>
      </c>
      <c r="ES121">
        <v>349</v>
      </c>
      <c r="ET121">
        <v>142012</v>
      </c>
      <c r="EU121">
        <v>380</v>
      </c>
      <c r="EV121">
        <v>243857</v>
      </c>
      <c r="EW121">
        <v>673</v>
      </c>
      <c r="EX121">
        <v>18069</v>
      </c>
      <c r="EY121">
        <v>29078</v>
      </c>
      <c r="FC121">
        <v>9758168</v>
      </c>
      <c r="FD121">
        <v>7714</v>
      </c>
      <c r="FE121">
        <v>3064268</v>
      </c>
      <c r="FF121">
        <v>2422</v>
      </c>
      <c r="FG121">
        <v>6693900</v>
      </c>
      <c r="FH121">
        <v>5292</v>
      </c>
      <c r="FI121">
        <v>143</v>
      </c>
      <c r="FJ121">
        <v>23682</v>
      </c>
      <c r="FK121">
        <v>1872</v>
      </c>
      <c r="FL121">
        <v>6387</v>
      </c>
      <c r="FM121">
        <v>504</v>
      </c>
      <c r="FN121">
        <v>30069</v>
      </c>
      <c r="FO121">
        <v>2377</v>
      </c>
      <c r="FP121">
        <v>78</v>
      </c>
      <c r="FQ121">
        <v>1055</v>
      </c>
      <c r="FR121">
        <v>83</v>
      </c>
      <c r="FS121">
        <v>31124</v>
      </c>
      <c r="FT121">
        <v>2460</v>
      </c>
      <c r="FU121">
        <v>963</v>
      </c>
      <c r="FV121">
        <v>2313</v>
      </c>
      <c r="FW121">
        <v>639</v>
      </c>
      <c r="FX121">
        <v>187057</v>
      </c>
      <c r="FY121">
        <v>1478</v>
      </c>
      <c r="FZ121">
        <v>294400</v>
      </c>
      <c r="GA121">
        <v>2327</v>
      </c>
      <c r="GB121">
        <v>220200</v>
      </c>
      <c r="GC121">
        <v>1740</v>
      </c>
      <c r="GD121">
        <v>14287</v>
      </c>
      <c r="GE121">
        <v>36990</v>
      </c>
      <c r="GF121">
        <v>292</v>
      </c>
      <c r="GG121">
        <v>43823</v>
      </c>
      <c r="GH121">
        <v>346</v>
      </c>
      <c r="GI121">
        <v>50645</v>
      </c>
      <c r="GJ121">
        <v>400</v>
      </c>
      <c r="GK121">
        <v>55709</v>
      </c>
      <c r="GL121">
        <v>440</v>
      </c>
      <c r="GM121">
        <v>60090</v>
      </c>
      <c r="GN121">
        <v>475</v>
      </c>
      <c r="GO121">
        <v>21545</v>
      </c>
      <c r="GP121">
        <v>17033</v>
      </c>
      <c r="GQ121">
        <v>3717</v>
      </c>
      <c r="GR121">
        <v>2938</v>
      </c>
      <c r="GS121">
        <v>25262</v>
      </c>
      <c r="GT121">
        <v>19972</v>
      </c>
    </row>
    <row r="122" spans="1:202">
      <c r="A122" t="s">
        <v>22</v>
      </c>
      <c r="B122" t="s">
        <v>23</v>
      </c>
      <c r="C122">
        <v>1935</v>
      </c>
      <c r="D122">
        <v>9373000</v>
      </c>
      <c r="E122">
        <v>3619000</v>
      </c>
      <c r="F122">
        <v>3735</v>
      </c>
      <c r="M122">
        <v>69</v>
      </c>
      <c r="N122">
        <v>57</v>
      </c>
      <c r="O122">
        <v>-34</v>
      </c>
      <c r="P122">
        <v>0</v>
      </c>
      <c r="Q122">
        <v>2089</v>
      </c>
      <c r="R122">
        <v>-325</v>
      </c>
      <c r="S122">
        <v>3975</v>
      </c>
      <c r="T122">
        <v>396</v>
      </c>
      <c r="U122">
        <v>739</v>
      </c>
      <c r="W122">
        <v>-74</v>
      </c>
      <c r="X122">
        <v>435</v>
      </c>
      <c r="Y122">
        <v>-172</v>
      </c>
      <c r="Z122">
        <v>135</v>
      </c>
      <c r="AA122">
        <v>257</v>
      </c>
      <c r="AB122">
        <v>752</v>
      </c>
      <c r="AD122">
        <v>-267</v>
      </c>
      <c r="AE122">
        <v>0</v>
      </c>
      <c r="AF122">
        <v>-210</v>
      </c>
      <c r="AG122">
        <v>602</v>
      </c>
      <c r="AH122">
        <v>744</v>
      </c>
      <c r="AI122">
        <v>822</v>
      </c>
      <c r="AL122">
        <v>-123</v>
      </c>
      <c r="AM122">
        <v>242</v>
      </c>
      <c r="AN122">
        <v>243</v>
      </c>
      <c r="AP122">
        <v>10</v>
      </c>
      <c r="AQ122">
        <v>0</v>
      </c>
      <c r="AS122">
        <v>1070</v>
      </c>
      <c r="AV122">
        <v>1</v>
      </c>
      <c r="AW122">
        <v>0</v>
      </c>
      <c r="AX122">
        <v>0</v>
      </c>
      <c r="AY122">
        <v>0</v>
      </c>
      <c r="AZ122">
        <v>0</v>
      </c>
      <c r="BA122">
        <v>1</v>
      </c>
      <c r="BB122">
        <v>0</v>
      </c>
      <c r="BC122">
        <v>2</v>
      </c>
      <c r="BD122">
        <v>875</v>
      </c>
      <c r="BE122">
        <v>1188</v>
      </c>
      <c r="BG122">
        <v>569</v>
      </c>
      <c r="BM122">
        <v>79072</v>
      </c>
      <c r="BN122">
        <v>620</v>
      </c>
      <c r="BQ122">
        <v>511210</v>
      </c>
      <c r="BR122">
        <v>4013</v>
      </c>
      <c r="BS122">
        <v>487893</v>
      </c>
      <c r="BT122">
        <v>3830</v>
      </c>
      <c r="BY122">
        <v>118935</v>
      </c>
      <c r="BZ122">
        <v>9338</v>
      </c>
      <c r="CA122">
        <v>48532</v>
      </c>
      <c r="CB122">
        <v>3786</v>
      </c>
      <c r="CC122">
        <v>19558</v>
      </c>
      <c r="CD122">
        <v>1525</v>
      </c>
      <c r="CK122">
        <v>239</v>
      </c>
      <c r="CL122">
        <v>253</v>
      </c>
      <c r="CM122">
        <v>508</v>
      </c>
      <c r="CN122">
        <v>1</v>
      </c>
      <c r="CO122">
        <v>66</v>
      </c>
      <c r="CP122">
        <v>122</v>
      </c>
      <c r="CQ122">
        <v>100</v>
      </c>
      <c r="CR122">
        <v>1</v>
      </c>
      <c r="CS122">
        <v>3</v>
      </c>
      <c r="CT122">
        <v>3037</v>
      </c>
      <c r="CU122">
        <v>1</v>
      </c>
      <c r="CV122">
        <v>319</v>
      </c>
      <c r="CW122">
        <v>435</v>
      </c>
      <c r="DB122">
        <v>136</v>
      </c>
      <c r="DF122">
        <v>12498000</v>
      </c>
      <c r="DG122">
        <v>98129</v>
      </c>
      <c r="DH122">
        <v>22331752</v>
      </c>
      <c r="DI122">
        <v>175340</v>
      </c>
      <c r="DL122">
        <v>0</v>
      </c>
      <c r="DM122">
        <v>0</v>
      </c>
      <c r="DO122">
        <v>8766</v>
      </c>
      <c r="DP122">
        <v>68</v>
      </c>
      <c r="DQ122">
        <v>56080</v>
      </c>
      <c r="DR122">
        <v>440</v>
      </c>
      <c r="DS122">
        <v>252</v>
      </c>
      <c r="DT122">
        <v>19</v>
      </c>
      <c r="DU122">
        <v>174240</v>
      </c>
      <c r="DW122">
        <v>174240</v>
      </c>
      <c r="DX122">
        <v>13680</v>
      </c>
      <c r="EA122">
        <v>78</v>
      </c>
      <c r="EB122">
        <v>1282</v>
      </c>
      <c r="EC122">
        <v>3973</v>
      </c>
      <c r="ED122">
        <v>1</v>
      </c>
      <c r="EE122">
        <v>0</v>
      </c>
      <c r="EF122">
        <v>0</v>
      </c>
      <c r="EG122">
        <v>2</v>
      </c>
      <c r="EH122">
        <v>2</v>
      </c>
      <c r="EI122">
        <v>2</v>
      </c>
      <c r="EJ122">
        <v>1</v>
      </c>
      <c r="EK122">
        <v>0</v>
      </c>
      <c r="EL122">
        <v>12</v>
      </c>
      <c r="EM122">
        <v>0</v>
      </c>
      <c r="EN122">
        <v>0</v>
      </c>
      <c r="EO122">
        <v>3</v>
      </c>
      <c r="EP122">
        <v>2</v>
      </c>
      <c r="EQ122">
        <v>0</v>
      </c>
      <c r="ER122">
        <v>127362</v>
      </c>
      <c r="ES122">
        <v>351</v>
      </c>
      <c r="ET122">
        <v>143323</v>
      </c>
      <c r="EU122">
        <v>383</v>
      </c>
      <c r="EV122">
        <v>241822</v>
      </c>
      <c r="EW122">
        <v>668</v>
      </c>
      <c r="EX122">
        <v>18509</v>
      </c>
      <c r="EY122">
        <v>29787</v>
      </c>
      <c r="FC122">
        <v>10250880</v>
      </c>
      <c r="FD122">
        <v>8048</v>
      </c>
      <c r="FE122">
        <v>3729914</v>
      </c>
      <c r="FF122">
        <v>2928</v>
      </c>
      <c r="FG122">
        <v>6520966</v>
      </c>
      <c r="FH122">
        <v>5120</v>
      </c>
      <c r="FI122">
        <v>86</v>
      </c>
      <c r="FJ122">
        <v>23215</v>
      </c>
      <c r="FK122">
        <v>1822</v>
      </c>
      <c r="FL122">
        <v>6424</v>
      </c>
      <c r="FM122">
        <v>504</v>
      </c>
      <c r="FN122">
        <v>29639</v>
      </c>
      <c r="FO122">
        <v>2327</v>
      </c>
      <c r="FP122">
        <v>78</v>
      </c>
      <c r="FQ122">
        <v>1132</v>
      </c>
      <c r="FR122">
        <v>88</v>
      </c>
      <c r="FS122">
        <v>30771</v>
      </c>
      <c r="FT122">
        <v>2416</v>
      </c>
      <c r="FU122">
        <v>964</v>
      </c>
      <c r="FV122">
        <v>2273</v>
      </c>
      <c r="FW122">
        <v>628</v>
      </c>
      <c r="FX122">
        <v>190861</v>
      </c>
      <c r="FY122">
        <v>1498</v>
      </c>
      <c r="FZ122">
        <v>414300</v>
      </c>
      <c r="GA122">
        <v>3252</v>
      </c>
      <c r="GB122">
        <v>230400</v>
      </c>
      <c r="GC122">
        <v>1809</v>
      </c>
      <c r="GD122">
        <v>17163</v>
      </c>
      <c r="GE122">
        <v>37157</v>
      </c>
      <c r="GF122">
        <v>291</v>
      </c>
      <c r="GG122">
        <v>44074</v>
      </c>
      <c r="GH122">
        <v>346</v>
      </c>
      <c r="GI122">
        <v>50995</v>
      </c>
      <c r="GJ122">
        <v>400</v>
      </c>
      <c r="GK122">
        <v>56094</v>
      </c>
      <c r="GL122">
        <v>440</v>
      </c>
      <c r="GM122">
        <v>60528</v>
      </c>
      <c r="GN122">
        <v>475</v>
      </c>
      <c r="GO122">
        <v>22568</v>
      </c>
      <c r="GP122">
        <v>17719</v>
      </c>
      <c r="GQ122">
        <v>3978</v>
      </c>
      <c r="GR122">
        <v>3123</v>
      </c>
      <c r="GS122">
        <v>26546</v>
      </c>
      <c r="GT122">
        <v>20842</v>
      </c>
    </row>
    <row r="123" spans="1:202">
      <c r="A123" t="s">
        <v>22</v>
      </c>
      <c r="B123" t="s">
        <v>23</v>
      </c>
      <c r="C123">
        <v>1936</v>
      </c>
      <c r="D123">
        <v>9373000</v>
      </c>
      <c r="E123">
        <v>3619000</v>
      </c>
      <c r="F123">
        <v>3735</v>
      </c>
      <c r="M123">
        <v>64</v>
      </c>
      <c r="N123">
        <v>85</v>
      </c>
      <c r="O123">
        <v>0</v>
      </c>
      <c r="P123">
        <v>-28</v>
      </c>
      <c r="Q123">
        <v>840</v>
      </c>
      <c r="R123">
        <v>2941</v>
      </c>
      <c r="S123">
        <v>-1005</v>
      </c>
      <c r="T123">
        <v>757</v>
      </c>
      <c r="U123">
        <v>121</v>
      </c>
      <c r="W123">
        <v>-74</v>
      </c>
      <c r="X123">
        <v>670</v>
      </c>
      <c r="Y123">
        <v>-175</v>
      </c>
      <c r="Z123">
        <v>133</v>
      </c>
      <c r="AA123">
        <v>511</v>
      </c>
      <c r="AB123">
        <v>487</v>
      </c>
      <c r="AD123">
        <v>-263</v>
      </c>
      <c r="AE123">
        <v>0</v>
      </c>
      <c r="AF123">
        <v>-210</v>
      </c>
      <c r="AG123">
        <v>681</v>
      </c>
      <c r="AH123">
        <v>690</v>
      </c>
      <c r="AI123">
        <v>757</v>
      </c>
      <c r="AL123">
        <v>-585</v>
      </c>
      <c r="AM123">
        <v>434</v>
      </c>
      <c r="AN123">
        <v>2134</v>
      </c>
      <c r="AP123">
        <v>10</v>
      </c>
      <c r="AQ123">
        <v>124</v>
      </c>
      <c r="AS123">
        <v>1335</v>
      </c>
      <c r="AV123">
        <v>0</v>
      </c>
      <c r="AW123">
        <v>0</v>
      </c>
      <c r="AX123">
        <v>0</v>
      </c>
      <c r="AY123">
        <v>0</v>
      </c>
      <c r="AZ123">
        <v>0</v>
      </c>
      <c r="BA123">
        <v>4</v>
      </c>
      <c r="BB123">
        <v>0</v>
      </c>
      <c r="BC123">
        <v>4</v>
      </c>
      <c r="BD123">
        <v>1750</v>
      </c>
      <c r="BE123">
        <v>1185</v>
      </c>
      <c r="BG123">
        <v>645</v>
      </c>
      <c r="BL123">
        <v>535</v>
      </c>
      <c r="BM123">
        <v>80174</v>
      </c>
      <c r="BN123">
        <v>625</v>
      </c>
      <c r="BO123">
        <v>42886</v>
      </c>
      <c r="BP123">
        <v>334</v>
      </c>
      <c r="BQ123">
        <v>549988</v>
      </c>
      <c r="BR123">
        <v>4290</v>
      </c>
      <c r="BS123">
        <v>528110</v>
      </c>
      <c r="BT123">
        <v>4120</v>
      </c>
      <c r="BY123">
        <v>136006</v>
      </c>
      <c r="BZ123">
        <v>10610</v>
      </c>
      <c r="CA123">
        <v>51378</v>
      </c>
      <c r="CB123">
        <v>3983</v>
      </c>
      <c r="CC123">
        <v>19740</v>
      </c>
      <c r="CD123">
        <v>1530</v>
      </c>
      <c r="CK123">
        <v>225</v>
      </c>
      <c r="CL123">
        <v>264</v>
      </c>
      <c r="CM123">
        <v>511</v>
      </c>
      <c r="CP123">
        <v>121</v>
      </c>
      <c r="CV123">
        <v>319</v>
      </c>
      <c r="CW123">
        <v>435</v>
      </c>
      <c r="DB123">
        <v>136</v>
      </c>
      <c r="DF123">
        <v>12731000</v>
      </c>
      <c r="DG123">
        <v>99320</v>
      </c>
      <c r="DH123">
        <v>23571315</v>
      </c>
      <c r="DI123">
        <v>183890</v>
      </c>
      <c r="DL123">
        <v>0</v>
      </c>
      <c r="DM123">
        <v>0</v>
      </c>
      <c r="DO123">
        <v>10436</v>
      </c>
      <c r="DP123">
        <v>81</v>
      </c>
      <c r="DQ123">
        <v>90031</v>
      </c>
      <c r="DR123">
        <v>702</v>
      </c>
      <c r="DS123">
        <v>291</v>
      </c>
      <c r="DT123">
        <v>22</v>
      </c>
      <c r="DU123">
        <v>184330</v>
      </c>
      <c r="DW123">
        <v>184330</v>
      </c>
      <c r="DX123">
        <v>14380</v>
      </c>
      <c r="EA123">
        <v>77</v>
      </c>
      <c r="EB123">
        <v>1298</v>
      </c>
      <c r="EC123">
        <v>3973</v>
      </c>
      <c r="ED123">
        <v>1</v>
      </c>
      <c r="EE123">
        <v>0</v>
      </c>
      <c r="EF123">
        <v>0</v>
      </c>
      <c r="EG123">
        <v>2</v>
      </c>
      <c r="EH123">
        <v>2</v>
      </c>
      <c r="EI123">
        <v>2</v>
      </c>
      <c r="EJ123">
        <v>1</v>
      </c>
      <c r="EK123">
        <v>0</v>
      </c>
      <c r="EL123">
        <v>12</v>
      </c>
      <c r="EM123">
        <v>1</v>
      </c>
      <c r="EN123">
        <v>0</v>
      </c>
      <c r="EO123">
        <v>3</v>
      </c>
      <c r="EP123">
        <v>2</v>
      </c>
      <c r="EQ123">
        <v>1</v>
      </c>
      <c r="ER123">
        <v>128181</v>
      </c>
      <c r="ES123">
        <v>354</v>
      </c>
      <c r="ET123">
        <v>144634</v>
      </c>
      <c r="EU123">
        <v>387</v>
      </c>
      <c r="EV123">
        <v>240104</v>
      </c>
      <c r="EW123">
        <v>663</v>
      </c>
      <c r="EX123">
        <v>22460</v>
      </c>
      <c r="EY123">
        <v>36145</v>
      </c>
      <c r="FC123">
        <v>12562423</v>
      </c>
      <c r="FD123">
        <v>9800</v>
      </c>
      <c r="FE123">
        <v>4068937</v>
      </c>
      <c r="FF123">
        <v>3174</v>
      </c>
      <c r="FG123">
        <v>8493486</v>
      </c>
      <c r="FH123">
        <v>6626</v>
      </c>
      <c r="FI123">
        <v>106</v>
      </c>
      <c r="FJ123">
        <v>22749</v>
      </c>
      <c r="FK123">
        <v>1774</v>
      </c>
      <c r="FL123">
        <v>6461</v>
      </c>
      <c r="FM123">
        <v>504</v>
      </c>
      <c r="FN123">
        <v>29210</v>
      </c>
      <c r="FO123">
        <v>2278</v>
      </c>
      <c r="FP123">
        <v>77</v>
      </c>
      <c r="FQ123">
        <v>1208</v>
      </c>
      <c r="FR123">
        <v>94</v>
      </c>
      <c r="FS123">
        <v>30418</v>
      </c>
      <c r="FT123">
        <v>2373</v>
      </c>
      <c r="FU123">
        <v>965</v>
      </c>
      <c r="FV123">
        <v>2233</v>
      </c>
      <c r="FW123">
        <v>617</v>
      </c>
      <c r="FX123">
        <v>194665</v>
      </c>
      <c r="FY123">
        <v>1518</v>
      </c>
      <c r="FZ123">
        <v>375000</v>
      </c>
      <c r="GA123">
        <v>2925</v>
      </c>
      <c r="GB123">
        <v>249500</v>
      </c>
      <c r="GC123">
        <v>1946</v>
      </c>
      <c r="GD123">
        <v>15934</v>
      </c>
      <c r="GE123">
        <v>37323</v>
      </c>
      <c r="GF123">
        <v>291</v>
      </c>
      <c r="GG123">
        <v>44326</v>
      </c>
      <c r="GH123">
        <v>345</v>
      </c>
      <c r="GI123">
        <v>51346</v>
      </c>
      <c r="GJ123">
        <v>400</v>
      </c>
      <c r="GK123">
        <v>56480</v>
      </c>
      <c r="GL123">
        <v>440</v>
      </c>
      <c r="GM123">
        <v>60966</v>
      </c>
      <c r="GN123">
        <v>475</v>
      </c>
      <c r="GO123">
        <v>24183</v>
      </c>
      <c r="GP123">
        <v>18866</v>
      </c>
      <c r="GQ123">
        <v>4324</v>
      </c>
      <c r="GR123">
        <v>3373</v>
      </c>
      <c r="GS123">
        <v>28507</v>
      </c>
      <c r="GT123">
        <v>22239</v>
      </c>
    </row>
    <row r="124" spans="1:202">
      <c r="A124" t="s">
        <v>22</v>
      </c>
      <c r="B124" t="s">
        <v>23</v>
      </c>
      <c r="C124">
        <v>1937</v>
      </c>
      <c r="D124">
        <v>9373000</v>
      </c>
      <c r="E124">
        <v>3619000</v>
      </c>
      <c r="F124">
        <v>3735</v>
      </c>
      <c r="M124">
        <v>60</v>
      </c>
      <c r="N124">
        <v>56</v>
      </c>
      <c r="O124">
        <v>-34</v>
      </c>
      <c r="P124">
        <v>0</v>
      </c>
      <c r="Q124">
        <v>2161</v>
      </c>
      <c r="R124">
        <v>-923</v>
      </c>
      <c r="S124">
        <v>2741</v>
      </c>
      <c r="T124">
        <v>3571</v>
      </c>
      <c r="U124">
        <v>838</v>
      </c>
      <c r="W124">
        <v>-60</v>
      </c>
      <c r="X124">
        <v>480</v>
      </c>
      <c r="Y124">
        <v>-178</v>
      </c>
      <c r="Z124">
        <v>546</v>
      </c>
      <c r="AA124">
        <v>489</v>
      </c>
      <c r="AB124">
        <v>879</v>
      </c>
      <c r="AD124">
        <v>-197</v>
      </c>
      <c r="AE124">
        <v>158</v>
      </c>
      <c r="AF124">
        <v>-118</v>
      </c>
      <c r="AG124">
        <v>531</v>
      </c>
      <c r="AH124">
        <v>641</v>
      </c>
      <c r="AI124">
        <v>694</v>
      </c>
      <c r="AL124">
        <v>-577</v>
      </c>
      <c r="AM124">
        <v>416</v>
      </c>
      <c r="AN124">
        <v>995</v>
      </c>
      <c r="AP124">
        <v>20</v>
      </c>
      <c r="AQ124">
        <v>0</v>
      </c>
      <c r="AS124">
        <v>914</v>
      </c>
      <c r="AV124">
        <v>0</v>
      </c>
      <c r="AW124">
        <v>0</v>
      </c>
      <c r="AX124">
        <v>0</v>
      </c>
      <c r="AY124">
        <v>0</v>
      </c>
      <c r="AZ124">
        <v>0</v>
      </c>
      <c r="BA124">
        <v>0</v>
      </c>
      <c r="BB124">
        <v>0</v>
      </c>
      <c r="BC124">
        <v>6</v>
      </c>
      <c r="BD124">
        <v>750</v>
      </c>
      <c r="BE124">
        <v>1183</v>
      </c>
      <c r="BG124">
        <v>704</v>
      </c>
      <c r="BM124">
        <v>81275</v>
      </c>
      <c r="BN124">
        <v>630</v>
      </c>
      <c r="BQ124">
        <v>588766</v>
      </c>
      <c r="BR124">
        <v>4565</v>
      </c>
      <c r="BS124">
        <v>568327</v>
      </c>
      <c r="BT124">
        <v>4406</v>
      </c>
      <c r="BY124">
        <v>146476</v>
      </c>
      <c r="BZ124">
        <v>11358</v>
      </c>
      <c r="CA124">
        <v>28804</v>
      </c>
      <c r="CB124">
        <v>2216</v>
      </c>
      <c r="CC124">
        <v>18463</v>
      </c>
      <c r="CD124">
        <v>1420</v>
      </c>
      <c r="CK124">
        <v>212</v>
      </c>
      <c r="CL124">
        <v>275</v>
      </c>
      <c r="CM124">
        <v>513</v>
      </c>
      <c r="CP124">
        <v>121</v>
      </c>
      <c r="CV124">
        <v>331</v>
      </c>
      <c r="CW124">
        <v>435</v>
      </c>
      <c r="DB124">
        <v>131</v>
      </c>
      <c r="DF124">
        <v>13882000</v>
      </c>
      <c r="DG124">
        <v>107644</v>
      </c>
      <c r="DH124">
        <v>25801278</v>
      </c>
      <c r="DI124">
        <v>200070</v>
      </c>
      <c r="DL124">
        <v>0</v>
      </c>
      <c r="DM124">
        <v>0</v>
      </c>
      <c r="DO124">
        <v>10912</v>
      </c>
      <c r="DP124">
        <v>84</v>
      </c>
      <c r="DQ124">
        <v>98501</v>
      </c>
      <c r="DR124">
        <v>763</v>
      </c>
      <c r="DS124">
        <v>312</v>
      </c>
      <c r="DT124">
        <v>24</v>
      </c>
      <c r="DU124">
        <v>194530</v>
      </c>
      <c r="DW124">
        <v>194530</v>
      </c>
      <c r="DX124">
        <v>15084</v>
      </c>
      <c r="EA124">
        <v>77</v>
      </c>
      <c r="EB124">
        <v>1298</v>
      </c>
      <c r="EC124">
        <v>3725</v>
      </c>
      <c r="ED124">
        <v>1</v>
      </c>
      <c r="EE124">
        <v>0</v>
      </c>
      <c r="EF124">
        <v>0</v>
      </c>
      <c r="EG124">
        <v>2</v>
      </c>
      <c r="EH124">
        <v>2</v>
      </c>
      <c r="EI124">
        <v>2</v>
      </c>
      <c r="EJ124">
        <v>1</v>
      </c>
      <c r="EK124">
        <v>0</v>
      </c>
      <c r="EL124">
        <v>12</v>
      </c>
      <c r="EM124">
        <v>0</v>
      </c>
      <c r="EN124">
        <v>0</v>
      </c>
      <c r="EO124">
        <v>3</v>
      </c>
      <c r="EP124">
        <v>2</v>
      </c>
      <c r="EQ124">
        <v>0</v>
      </c>
      <c r="ER124">
        <v>128961</v>
      </c>
      <c r="ES124">
        <v>356</v>
      </c>
      <c r="ET124">
        <v>145945</v>
      </c>
      <c r="EU124">
        <v>390</v>
      </c>
      <c r="EV124">
        <v>238539</v>
      </c>
      <c r="EW124">
        <v>659</v>
      </c>
      <c r="EX124">
        <v>24695</v>
      </c>
      <c r="EY124">
        <v>39742</v>
      </c>
      <c r="FC124">
        <v>12734622</v>
      </c>
      <c r="FD124">
        <v>9874</v>
      </c>
      <c r="FE124">
        <v>4978601</v>
      </c>
      <c r="FF124">
        <v>3860</v>
      </c>
      <c r="FG124">
        <v>7756021</v>
      </c>
      <c r="FH124">
        <v>6014</v>
      </c>
      <c r="FI124">
        <v>127</v>
      </c>
      <c r="FJ124">
        <v>22427</v>
      </c>
      <c r="FK124">
        <v>1739</v>
      </c>
      <c r="FL124">
        <v>6604</v>
      </c>
      <c r="FM124">
        <v>512</v>
      </c>
      <c r="FN124">
        <v>29031</v>
      </c>
      <c r="FO124">
        <v>2251</v>
      </c>
      <c r="FP124">
        <v>77</v>
      </c>
      <c r="FQ124">
        <v>1280</v>
      </c>
      <c r="FR124">
        <v>99</v>
      </c>
      <c r="FS124">
        <v>30311</v>
      </c>
      <c r="FT124">
        <v>2350</v>
      </c>
      <c r="FU124">
        <v>967</v>
      </c>
      <c r="FV124">
        <v>2194</v>
      </c>
      <c r="FW124">
        <v>606</v>
      </c>
      <c r="FX124">
        <v>206579</v>
      </c>
      <c r="FY124">
        <v>1601</v>
      </c>
      <c r="FZ124">
        <v>480700</v>
      </c>
      <c r="GA124">
        <v>3727</v>
      </c>
      <c r="GB124">
        <v>340700</v>
      </c>
      <c r="GC124">
        <v>2641</v>
      </c>
      <c r="GD124">
        <v>17322</v>
      </c>
      <c r="GE124">
        <v>37489</v>
      </c>
      <c r="GF124">
        <v>290</v>
      </c>
      <c r="GG124">
        <v>44577</v>
      </c>
      <c r="GH124">
        <v>345</v>
      </c>
      <c r="GI124">
        <v>51696</v>
      </c>
      <c r="GJ124">
        <v>400</v>
      </c>
      <c r="GK124">
        <v>56865</v>
      </c>
      <c r="GL124">
        <v>440</v>
      </c>
      <c r="GM124">
        <v>61403</v>
      </c>
      <c r="GN124">
        <v>476</v>
      </c>
      <c r="GO124">
        <v>25467</v>
      </c>
      <c r="GP124">
        <v>19747</v>
      </c>
      <c r="GQ124">
        <v>4592</v>
      </c>
      <c r="GR124">
        <v>3560</v>
      </c>
      <c r="GS124">
        <v>30059</v>
      </c>
      <c r="GT124">
        <v>23308</v>
      </c>
    </row>
    <row r="125" spans="1:202">
      <c r="A125" t="s">
        <v>22</v>
      </c>
      <c r="B125" t="s">
        <v>23</v>
      </c>
      <c r="C125">
        <v>1938</v>
      </c>
      <c r="D125">
        <v>9373000</v>
      </c>
      <c r="E125">
        <v>3619000</v>
      </c>
      <c r="F125">
        <v>3735</v>
      </c>
      <c r="M125">
        <v>78</v>
      </c>
      <c r="N125">
        <v>84</v>
      </c>
      <c r="O125">
        <v>-34</v>
      </c>
      <c r="P125">
        <v>-28</v>
      </c>
      <c r="Q125">
        <v>1191</v>
      </c>
      <c r="R125">
        <v>-1311</v>
      </c>
      <c r="S125">
        <v>-1392</v>
      </c>
      <c r="T125">
        <v>-950</v>
      </c>
      <c r="U125">
        <v>168</v>
      </c>
      <c r="W125">
        <v>-75</v>
      </c>
      <c r="X125">
        <v>-158</v>
      </c>
      <c r="Y125">
        <v>-181</v>
      </c>
      <c r="Z125">
        <v>-830</v>
      </c>
      <c r="AA125">
        <v>177</v>
      </c>
      <c r="AB125">
        <v>14</v>
      </c>
      <c r="AD125">
        <v>-224</v>
      </c>
      <c r="AE125">
        <v>136</v>
      </c>
      <c r="AF125">
        <v>-137</v>
      </c>
      <c r="AG125">
        <v>404</v>
      </c>
      <c r="AH125">
        <v>-1439</v>
      </c>
      <c r="AI125">
        <v>-1472</v>
      </c>
      <c r="AL125">
        <v>330</v>
      </c>
      <c r="AM125">
        <v>-800</v>
      </c>
      <c r="AN125">
        <v>-1230</v>
      </c>
      <c r="AP125">
        <v>10</v>
      </c>
      <c r="AQ125">
        <v>130</v>
      </c>
      <c r="AS125">
        <v>-681</v>
      </c>
      <c r="AV125">
        <v>0</v>
      </c>
      <c r="AW125">
        <v>0</v>
      </c>
      <c r="AX125">
        <v>2</v>
      </c>
      <c r="AY125">
        <v>0</v>
      </c>
      <c r="AZ125">
        <v>0</v>
      </c>
      <c r="BA125">
        <v>0</v>
      </c>
      <c r="BB125">
        <v>0</v>
      </c>
      <c r="BC125">
        <v>0</v>
      </c>
      <c r="BD125">
        <v>2500</v>
      </c>
      <c r="BE125">
        <v>1180</v>
      </c>
      <c r="BG125">
        <v>656</v>
      </c>
      <c r="BL125">
        <v>440</v>
      </c>
      <c r="BM125">
        <v>82377</v>
      </c>
      <c r="BN125">
        <v>633</v>
      </c>
      <c r="BO125">
        <v>36236</v>
      </c>
      <c r="BP125">
        <v>278</v>
      </c>
      <c r="BQ125">
        <v>508004</v>
      </c>
      <c r="BR125">
        <v>3908</v>
      </c>
      <c r="BS125">
        <v>488375</v>
      </c>
      <c r="BT125">
        <v>3757</v>
      </c>
      <c r="BY125">
        <v>141955</v>
      </c>
      <c r="BZ125">
        <v>10922</v>
      </c>
      <c r="CA125">
        <v>47896</v>
      </c>
      <c r="CB125">
        <v>3655</v>
      </c>
      <c r="CC125">
        <v>21341</v>
      </c>
      <c r="CD125">
        <v>1628</v>
      </c>
      <c r="CK125">
        <v>219</v>
      </c>
      <c r="CL125">
        <v>253</v>
      </c>
      <c r="CM125">
        <v>528</v>
      </c>
      <c r="CP125">
        <v>121</v>
      </c>
      <c r="CV125">
        <v>331</v>
      </c>
      <c r="CW125">
        <v>435</v>
      </c>
      <c r="DB125">
        <v>131</v>
      </c>
      <c r="DF125">
        <v>14226000</v>
      </c>
      <c r="DG125">
        <v>109456</v>
      </c>
      <c r="DH125">
        <v>26041979</v>
      </c>
      <c r="DI125">
        <v>200370</v>
      </c>
      <c r="DJ125">
        <v>40800</v>
      </c>
      <c r="DK125">
        <v>3139</v>
      </c>
      <c r="DL125">
        <v>0</v>
      </c>
      <c r="DM125">
        <v>0</v>
      </c>
      <c r="DO125">
        <v>11067</v>
      </c>
      <c r="DP125">
        <v>85</v>
      </c>
      <c r="DQ125">
        <v>78785</v>
      </c>
      <c r="DR125">
        <v>606</v>
      </c>
      <c r="DS125">
        <v>323</v>
      </c>
      <c r="DT125">
        <v>24</v>
      </c>
      <c r="DU125">
        <v>199530</v>
      </c>
      <c r="DW125">
        <v>199530</v>
      </c>
      <c r="DX125">
        <v>15352</v>
      </c>
      <c r="EA125">
        <v>76</v>
      </c>
      <c r="EB125">
        <v>1315</v>
      </c>
      <c r="EC125">
        <v>3725</v>
      </c>
      <c r="ED125">
        <v>1</v>
      </c>
      <c r="EE125">
        <v>0</v>
      </c>
      <c r="EF125">
        <v>0</v>
      </c>
      <c r="EG125">
        <v>2</v>
      </c>
      <c r="EH125">
        <v>2</v>
      </c>
      <c r="EI125">
        <v>2</v>
      </c>
      <c r="EJ125">
        <v>1</v>
      </c>
      <c r="EK125">
        <v>0</v>
      </c>
      <c r="EL125">
        <v>12</v>
      </c>
      <c r="EM125">
        <v>0</v>
      </c>
      <c r="EN125">
        <v>0</v>
      </c>
      <c r="EO125">
        <v>3</v>
      </c>
      <c r="EP125">
        <v>2</v>
      </c>
      <c r="EQ125">
        <v>1</v>
      </c>
      <c r="ER125">
        <v>129969</v>
      </c>
      <c r="ES125">
        <v>359</v>
      </c>
      <c r="ET125">
        <v>147256</v>
      </c>
      <c r="EU125">
        <v>394</v>
      </c>
      <c r="EV125">
        <v>236842</v>
      </c>
      <c r="EW125">
        <v>654</v>
      </c>
      <c r="EX125">
        <v>21657</v>
      </c>
      <c r="EY125">
        <v>34853</v>
      </c>
      <c r="FC125">
        <v>12407059</v>
      </c>
      <c r="FD125">
        <v>9546</v>
      </c>
      <c r="FE125">
        <v>5615221</v>
      </c>
      <c r="FF125">
        <v>4320</v>
      </c>
      <c r="FG125">
        <v>6791838</v>
      </c>
      <c r="FH125">
        <v>5225</v>
      </c>
      <c r="FI125">
        <v>116</v>
      </c>
      <c r="FJ125">
        <v>22106</v>
      </c>
      <c r="FK125">
        <v>1700</v>
      </c>
      <c r="FL125">
        <v>6748</v>
      </c>
      <c r="FM125">
        <v>519</v>
      </c>
      <c r="FN125">
        <v>28854</v>
      </c>
      <c r="FO125">
        <v>2220</v>
      </c>
      <c r="FP125">
        <v>76</v>
      </c>
      <c r="FQ125">
        <v>1351</v>
      </c>
      <c r="FR125">
        <v>103</v>
      </c>
      <c r="FS125">
        <v>30205</v>
      </c>
      <c r="FT125">
        <v>2324</v>
      </c>
      <c r="FU125">
        <v>968</v>
      </c>
      <c r="FV125">
        <v>2154</v>
      </c>
      <c r="FW125">
        <v>595</v>
      </c>
      <c r="FX125">
        <v>190812</v>
      </c>
      <c r="FY125">
        <v>1468</v>
      </c>
      <c r="FZ125">
        <v>417000</v>
      </c>
      <c r="GA125">
        <v>3208</v>
      </c>
      <c r="GB125">
        <v>310700</v>
      </c>
      <c r="GC125">
        <v>2390</v>
      </c>
      <c r="GD125">
        <v>17559</v>
      </c>
      <c r="GE125">
        <v>37655</v>
      </c>
      <c r="GF125">
        <v>289</v>
      </c>
      <c r="GG125">
        <v>44829</v>
      </c>
      <c r="GH125">
        <v>344</v>
      </c>
      <c r="GI125">
        <v>52047</v>
      </c>
      <c r="GJ125">
        <v>400</v>
      </c>
      <c r="GK125">
        <v>57251</v>
      </c>
      <c r="GL125">
        <v>440</v>
      </c>
      <c r="GM125">
        <v>61841</v>
      </c>
      <c r="GN125">
        <v>475</v>
      </c>
      <c r="GO125">
        <v>25250</v>
      </c>
      <c r="GP125">
        <v>19427</v>
      </c>
      <c r="GQ125">
        <v>4563</v>
      </c>
      <c r="GR125">
        <v>3510</v>
      </c>
      <c r="GS125">
        <v>29813</v>
      </c>
      <c r="GT125">
        <v>22938</v>
      </c>
    </row>
    <row r="126" spans="1:202">
      <c r="A126" t="s">
        <v>22</v>
      </c>
      <c r="B126" t="s">
        <v>23</v>
      </c>
      <c r="C126">
        <v>1939</v>
      </c>
      <c r="D126">
        <v>9373000</v>
      </c>
      <c r="E126">
        <v>3619000</v>
      </c>
      <c r="F126">
        <v>3735</v>
      </c>
      <c r="M126">
        <v>81</v>
      </c>
      <c r="N126">
        <v>83</v>
      </c>
      <c r="O126">
        <v>-34</v>
      </c>
      <c r="P126">
        <v>0</v>
      </c>
      <c r="Q126">
        <v>-1173</v>
      </c>
      <c r="R126">
        <v>2937</v>
      </c>
      <c r="S126">
        <v>4220</v>
      </c>
      <c r="T126">
        <v>192</v>
      </c>
      <c r="U126">
        <v>219</v>
      </c>
      <c r="W126">
        <v>-76</v>
      </c>
      <c r="X126">
        <v>317</v>
      </c>
      <c r="Y126">
        <v>-184</v>
      </c>
      <c r="Z126">
        <v>108</v>
      </c>
      <c r="AA126">
        <v>355</v>
      </c>
      <c r="AB126">
        <v>72</v>
      </c>
      <c r="AD126">
        <v>-223</v>
      </c>
      <c r="AE126">
        <v>115</v>
      </c>
      <c r="AF126">
        <v>-144</v>
      </c>
      <c r="AG126">
        <v>485</v>
      </c>
      <c r="AH126">
        <v>-1658</v>
      </c>
      <c r="AI126">
        <v>-1703</v>
      </c>
      <c r="AL126">
        <v>-410</v>
      </c>
      <c r="AM126">
        <v>434</v>
      </c>
      <c r="AN126">
        <v>487</v>
      </c>
      <c r="AO126">
        <v>439</v>
      </c>
      <c r="AP126">
        <v>20</v>
      </c>
      <c r="AQ126">
        <v>136</v>
      </c>
      <c r="AS126">
        <v>594</v>
      </c>
      <c r="AV126">
        <v>0</v>
      </c>
      <c r="AW126">
        <v>1</v>
      </c>
      <c r="AX126">
        <v>0</v>
      </c>
      <c r="AY126">
        <v>0</v>
      </c>
      <c r="AZ126">
        <v>0</v>
      </c>
      <c r="BA126">
        <v>0</v>
      </c>
      <c r="BB126">
        <v>0</v>
      </c>
      <c r="BC126">
        <v>1</v>
      </c>
      <c r="BD126">
        <v>375</v>
      </c>
      <c r="BE126">
        <v>1178</v>
      </c>
      <c r="BG126">
        <v>695</v>
      </c>
      <c r="BM126">
        <v>83478</v>
      </c>
      <c r="BN126">
        <v>637</v>
      </c>
      <c r="BQ126">
        <v>427242</v>
      </c>
      <c r="BR126">
        <v>3260</v>
      </c>
      <c r="BS126">
        <v>408424</v>
      </c>
      <c r="BT126">
        <v>3117</v>
      </c>
      <c r="BY126">
        <v>161308</v>
      </c>
      <c r="BZ126">
        <v>12310</v>
      </c>
      <c r="CA126">
        <v>60417</v>
      </c>
      <c r="CB126">
        <v>4273</v>
      </c>
      <c r="CC126">
        <v>29369</v>
      </c>
      <c r="CD126">
        <v>2077</v>
      </c>
      <c r="CK126">
        <v>210</v>
      </c>
      <c r="CL126">
        <v>264</v>
      </c>
      <c r="CM126">
        <v>526</v>
      </c>
      <c r="CP126">
        <v>121</v>
      </c>
      <c r="CV126">
        <v>261</v>
      </c>
      <c r="CW126">
        <v>435</v>
      </c>
      <c r="DB126">
        <v>167</v>
      </c>
      <c r="DF126">
        <v>14657000</v>
      </c>
      <c r="DG126">
        <v>111861</v>
      </c>
      <c r="DH126">
        <v>26444846</v>
      </c>
      <c r="DI126">
        <v>201825</v>
      </c>
      <c r="DJ126">
        <v>42950</v>
      </c>
      <c r="DK126">
        <v>3277</v>
      </c>
      <c r="DL126">
        <v>0</v>
      </c>
      <c r="DM126">
        <v>0</v>
      </c>
      <c r="DO126">
        <v>10640</v>
      </c>
      <c r="DP126">
        <v>81</v>
      </c>
      <c r="DQ126">
        <v>106301</v>
      </c>
      <c r="DR126">
        <v>811</v>
      </c>
      <c r="DS126">
        <v>334</v>
      </c>
      <c r="DT126">
        <v>25</v>
      </c>
      <c r="DU126">
        <v>208310</v>
      </c>
      <c r="DW126">
        <v>208310</v>
      </c>
      <c r="DX126">
        <v>15898</v>
      </c>
      <c r="EA126">
        <v>75</v>
      </c>
      <c r="EB126">
        <v>1333</v>
      </c>
      <c r="EC126">
        <v>4836</v>
      </c>
      <c r="ED126">
        <v>1</v>
      </c>
      <c r="EE126">
        <v>0</v>
      </c>
      <c r="EF126">
        <v>0</v>
      </c>
      <c r="EG126">
        <v>2</v>
      </c>
      <c r="EH126">
        <v>2</v>
      </c>
      <c r="EI126">
        <v>2</v>
      </c>
      <c r="EJ126">
        <v>1</v>
      </c>
      <c r="EK126">
        <v>0</v>
      </c>
      <c r="EL126">
        <v>12</v>
      </c>
      <c r="EM126">
        <v>0</v>
      </c>
      <c r="EN126">
        <v>0</v>
      </c>
      <c r="EO126">
        <v>3</v>
      </c>
      <c r="EP126">
        <v>2</v>
      </c>
      <c r="EQ126">
        <v>0</v>
      </c>
      <c r="ER126">
        <v>131028</v>
      </c>
      <c r="ES126">
        <v>362</v>
      </c>
      <c r="ET126">
        <v>148567</v>
      </c>
      <c r="EU126">
        <v>397</v>
      </c>
      <c r="EV126">
        <v>235064</v>
      </c>
      <c r="EW126">
        <v>649</v>
      </c>
      <c r="EX126">
        <v>22713</v>
      </c>
      <c r="EY126">
        <v>36552</v>
      </c>
      <c r="FC126">
        <v>13854758</v>
      </c>
      <c r="FD126">
        <v>10573</v>
      </c>
      <c r="FE126">
        <v>4996300</v>
      </c>
      <c r="FF126">
        <v>3813</v>
      </c>
      <c r="FG126">
        <v>8858458</v>
      </c>
      <c r="FH126">
        <v>6760</v>
      </c>
      <c r="FI126">
        <v>120</v>
      </c>
      <c r="FJ126">
        <v>21784</v>
      </c>
      <c r="FK126">
        <v>1662</v>
      </c>
      <c r="FL126">
        <v>6891</v>
      </c>
      <c r="FM126">
        <v>525</v>
      </c>
      <c r="FN126">
        <v>28675</v>
      </c>
      <c r="FO126">
        <v>2188</v>
      </c>
      <c r="FP126">
        <v>75</v>
      </c>
      <c r="FQ126">
        <v>1423</v>
      </c>
      <c r="FR126">
        <v>108</v>
      </c>
      <c r="FS126">
        <v>30098</v>
      </c>
      <c r="FT126">
        <v>2297</v>
      </c>
      <c r="FU126">
        <v>970</v>
      </c>
      <c r="FV126">
        <v>2115</v>
      </c>
      <c r="FW126">
        <v>584</v>
      </c>
      <c r="FX126">
        <v>194558</v>
      </c>
      <c r="FY126">
        <v>1484</v>
      </c>
      <c r="FZ126">
        <v>597800</v>
      </c>
      <c r="GA126">
        <v>4562</v>
      </c>
      <c r="GB126">
        <v>319200</v>
      </c>
      <c r="GC126">
        <v>2436</v>
      </c>
      <c r="GD126">
        <v>21802</v>
      </c>
      <c r="GE126">
        <v>37822</v>
      </c>
      <c r="GF126">
        <v>288</v>
      </c>
      <c r="GG126">
        <v>45081</v>
      </c>
      <c r="GH126">
        <v>344</v>
      </c>
      <c r="GI126">
        <v>52398</v>
      </c>
      <c r="GJ126">
        <v>399</v>
      </c>
      <c r="GK126">
        <v>57637</v>
      </c>
      <c r="GL126">
        <v>439</v>
      </c>
      <c r="GM126">
        <v>62279</v>
      </c>
      <c r="GN126">
        <v>475</v>
      </c>
      <c r="GO126">
        <v>26226</v>
      </c>
      <c r="GP126">
        <v>20015</v>
      </c>
      <c r="GQ126">
        <v>4784</v>
      </c>
      <c r="GR126">
        <v>3651</v>
      </c>
      <c r="GS126">
        <v>31010</v>
      </c>
      <c r="GT126">
        <v>23666</v>
      </c>
    </row>
    <row r="127" spans="1:202">
      <c r="A127" t="s">
        <v>22</v>
      </c>
      <c r="B127" t="s">
        <v>23</v>
      </c>
      <c r="C127">
        <v>1946</v>
      </c>
      <c r="D127">
        <v>9373000</v>
      </c>
      <c r="E127">
        <v>3619000</v>
      </c>
      <c r="F127">
        <v>3620</v>
      </c>
      <c r="AV127">
        <v>0</v>
      </c>
      <c r="AW127">
        <v>2</v>
      </c>
      <c r="AX127">
        <v>0</v>
      </c>
      <c r="AY127">
        <v>0</v>
      </c>
      <c r="AZ127">
        <v>0</v>
      </c>
      <c r="BA127">
        <v>6</v>
      </c>
      <c r="BB127">
        <v>0</v>
      </c>
      <c r="BC127">
        <v>0</v>
      </c>
      <c r="BD127">
        <v>2375</v>
      </c>
      <c r="BE127">
        <v>1500</v>
      </c>
      <c r="BF127">
        <v>1360</v>
      </c>
      <c r="BG127">
        <v>1490</v>
      </c>
      <c r="BI127">
        <v>155</v>
      </c>
      <c r="BJ127">
        <v>100</v>
      </c>
      <c r="BK127">
        <v>100</v>
      </c>
      <c r="BL127">
        <v>371</v>
      </c>
      <c r="BM127">
        <v>93395</v>
      </c>
      <c r="BN127">
        <v>660</v>
      </c>
      <c r="BO127">
        <v>34398</v>
      </c>
      <c r="BP127">
        <v>243</v>
      </c>
      <c r="BQ127">
        <v>809021</v>
      </c>
      <c r="BR127">
        <v>5721</v>
      </c>
      <c r="BS127">
        <v>660806</v>
      </c>
      <c r="BT127">
        <v>4673</v>
      </c>
      <c r="BY127">
        <v>269609</v>
      </c>
      <c r="BZ127">
        <v>19068</v>
      </c>
      <c r="CA127">
        <v>77011</v>
      </c>
      <c r="CB127">
        <v>5343</v>
      </c>
      <c r="CC127">
        <v>32495</v>
      </c>
      <c r="CD127">
        <v>2254</v>
      </c>
      <c r="CI127">
        <v>32</v>
      </c>
      <c r="CJ127">
        <v>476</v>
      </c>
      <c r="CK127">
        <v>151</v>
      </c>
      <c r="CL127">
        <v>307</v>
      </c>
      <c r="CM127">
        <v>542</v>
      </c>
      <c r="CV127">
        <v>242</v>
      </c>
      <c r="CW127">
        <v>435</v>
      </c>
      <c r="CX127">
        <v>3</v>
      </c>
      <c r="CY127">
        <v>2</v>
      </c>
      <c r="CZ127">
        <v>3</v>
      </c>
      <c r="DA127">
        <v>3</v>
      </c>
      <c r="DB127">
        <v>180</v>
      </c>
      <c r="DC127">
        <v>11</v>
      </c>
      <c r="DF127">
        <v>20059000</v>
      </c>
      <c r="DG127">
        <v>141871</v>
      </c>
      <c r="DH127">
        <v>36318158</v>
      </c>
      <c r="DI127">
        <v>256866</v>
      </c>
      <c r="DJ127">
        <v>58000</v>
      </c>
      <c r="DK127">
        <v>4102</v>
      </c>
      <c r="DL127">
        <v>800</v>
      </c>
      <c r="DM127">
        <v>5</v>
      </c>
      <c r="DN127">
        <v>3606</v>
      </c>
      <c r="DO127">
        <v>7735</v>
      </c>
      <c r="DP127">
        <v>54</v>
      </c>
      <c r="DQ127">
        <v>4497331</v>
      </c>
      <c r="DR127">
        <v>31808</v>
      </c>
      <c r="DS127">
        <v>3030</v>
      </c>
      <c r="DT127">
        <v>214</v>
      </c>
      <c r="DU127">
        <v>316110</v>
      </c>
      <c r="DW127">
        <v>316110</v>
      </c>
      <c r="DX127">
        <v>22357</v>
      </c>
      <c r="EA127">
        <v>74</v>
      </c>
      <c r="EB127">
        <v>1351</v>
      </c>
      <c r="EC127">
        <v>4979</v>
      </c>
      <c r="ED127">
        <v>1</v>
      </c>
      <c r="EE127">
        <v>0</v>
      </c>
      <c r="EF127">
        <v>0</v>
      </c>
      <c r="EG127">
        <v>2</v>
      </c>
      <c r="EH127">
        <v>2</v>
      </c>
      <c r="EI127">
        <v>2</v>
      </c>
      <c r="EJ127">
        <v>1</v>
      </c>
      <c r="EK127">
        <v>0</v>
      </c>
      <c r="EL127">
        <v>11</v>
      </c>
      <c r="EM127">
        <v>1</v>
      </c>
      <c r="EN127">
        <v>0</v>
      </c>
      <c r="EO127">
        <v>3</v>
      </c>
      <c r="EP127">
        <v>2</v>
      </c>
      <c r="EQ127">
        <v>1</v>
      </c>
      <c r="ER127">
        <v>141389</v>
      </c>
      <c r="ES127">
        <v>390</v>
      </c>
      <c r="ET127">
        <v>146246</v>
      </c>
      <c r="EU127">
        <v>403</v>
      </c>
      <c r="EV127">
        <v>226438</v>
      </c>
      <c r="EW127">
        <v>625</v>
      </c>
      <c r="EX127">
        <v>64755</v>
      </c>
      <c r="EY127">
        <v>104209</v>
      </c>
      <c r="FC127">
        <v>100219000</v>
      </c>
      <c r="FD127">
        <v>70881</v>
      </c>
      <c r="FE127">
        <v>39771000</v>
      </c>
      <c r="FF127">
        <v>28128</v>
      </c>
      <c r="FG127">
        <v>60448000</v>
      </c>
      <c r="FH127">
        <v>42752</v>
      </c>
      <c r="FI127">
        <v>744</v>
      </c>
      <c r="FJ127">
        <v>18168</v>
      </c>
      <c r="FK127">
        <v>1284</v>
      </c>
      <c r="FL127">
        <v>8258</v>
      </c>
      <c r="FM127">
        <v>584</v>
      </c>
      <c r="FN127">
        <v>26426</v>
      </c>
      <c r="FO127">
        <v>1869</v>
      </c>
      <c r="FP127">
        <v>68</v>
      </c>
      <c r="FQ127">
        <v>1677</v>
      </c>
      <c r="FR127">
        <v>118</v>
      </c>
      <c r="FS127">
        <v>28103</v>
      </c>
      <c r="FT127">
        <v>1987</v>
      </c>
      <c r="FU127">
        <v>971</v>
      </c>
      <c r="FX127">
        <v>212978</v>
      </c>
      <c r="FY127">
        <v>1506</v>
      </c>
      <c r="FZ127">
        <v>553300</v>
      </c>
      <c r="GA127">
        <v>3913</v>
      </c>
      <c r="GB127">
        <v>999600</v>
      </c>
      <c r="GC127">
        <v>7069</v>
      </c>
      <c r="GD127">
        <v>27725</v>
      </c>
      <c r="GE127">
        <v>42249</v>
      </c>
      <c r="GF127">
        <v>298</v>
      </c>
      <c r="GG127">
        <v>50079</v>
      </c>
      <c r="GH127">
        <v>354</v>
      </c>
      <c r="GI127">
        <v>58330</v>
      </c>
      <c r="GJ127">
        <v>412</v>
      </c>
      <c r="GK127">
        <v>64163</v>
      </c>
      <c r="GL127">
        <v>453</v>
      </c>
      <c r="GM127">
        <v>64538</v>
      </c>
      <c r="GN127">
        <v>456</v>
      </c>
      <c r="GO127">
        <v>28213</v>
      </c>
      <c r="GP127">
        <v>19954</v>
      </c>
      <c r="GQ127">
        <v>6160</v>
      </c>
      <c r="GR127">
        <v>4356</v>
      </c>
      <c r="GS127">
        <v>34373</v>
      </c>
      <c r="GT127">
        <v>24310</v>
      </c>
    </row>
    <row r="128" spans="1:202">
      <c r="A128" t="s">
        <v>22</v>
      </c>
      <c r="B128" t="s">
        <v>23</v>
      </c>
      <c r="C128">
        <v>1947</v>
      </c>
      <c r="D128">
        <v>9373000</v>
      </c>
      <c r="E128">
        <v>3619000</v>
      </c>
      <c r="F128">
        <v>3621</v>
      </c>
      <c r="M128">
        <v>193</v>
      </c>
      <c r="N128">
        <v>205</v>
      </c>
      <c r="O128">
        <v>-67</v>
      </c>
      <c r="P128">
        <v>-56</v>
      </c>
      <c r="Q128">
        <v>-185</v>
      </c>
      <c r="R128">
        <v>-3665</v>
      </c>
      <c r="S128">
        <v>4014</v>
      </c>
      <c r="T128">
        <v>4402</v>
      </c>
      <c r="U128">
        <v>106</v>
      </c>
      <c r="V128">
        <v>14000</v>
      </c>
      <c r="W128">
        <v>-32</v>
      </c>
      <c r="X128">
        <v>800</v>
      </c>
      <c r="Z128">
        <v>-265</v>
      </c>
      <c r="AA128">
        <v>820</v>
      </c>
      <c r="AB128">
        <v>109</v>
      </c>
      <c r="AC128">
        <v>-49</v>
      </c>
      <c r="AD128">
        <v>249</v>
      </c>
      <c r="AE128">
        <v>-582</v>
      </c>
      <c r="AF128">
        <v>-16</v>
      </c>
      <c r="AG128">
        <v>2542</v>
      </c>
      <c r="AH128">
        <v>-82</v>
      </c>
      <c r="AI128">
        <v>291</v>
      </c>
      <c r="AJ128">
        <v>312</v>
      </c>
      <c r="AK128">
        <v>1260</v>
      </c>
      <c r="AL128">
        <v>-596</v>
      </c>
      <c r="AM128">
        <v>228</v>
      </c>
      <c r="AN128">
        <v>-2900</v>
      </c>
      <c r="AO128">
        <v>1162</v>
      </c>
      <c r="AP128">
        <v>20</v>
      </c>
      <c r="AQ128">
        <v>0</v>
      </c>
      <c r="AR128">
        <v>764</v>
      </c>
      <c r="AS128">
        <v>912</v>
      </c>
      <c r="AU128">
        <v>774</v>
      </c>
      <c r="AV128">
        <v>0</v>
      </c>
      <c r="AW128">
        <v>1</v>
      </c>
      <c r="AX128">
        <v>0</v>
      </c>
      <c r="AY128">
        <v>0</v>
      </c>
      <c r="AZ128">
        <v>0</v>
      </c>
      <c r="BA128">
        <v>0</v>
      </c>
      <c r="BB128">
        <v>0</v>
      </c>
      <c r="BC128">
        <v>2</v>
      </c>
      <c r="BD128">
        <v>500</v>
      </c>
      <c r="BE128">
        <v>1551</v>
      </c>
      <c r="BF128">
        <v>1464</v>
      </c>
      <c r="BG128">
        <v>1626</v>
      </c>
      <c r="BI128">
        <v>167</v>
      </c>
      <c r="BJ128">
        <v>100</v>
      </c>
      <c r="BK128">
        <v>100</v>
      </c>
      <c r="BM128">
        <v>94484</v>
      </c>
      <c r="BN128">
        <v>655</v>
      </c>
      <c r="BQ128">
        <v>817898</v>
      </c>
      <c r="BR128">
        <v>5674</v>
      </c>
      <c r="BS128">
        <v>693148</v>
      </c>
      <c r="BT128">
        <v>4809</v>
      </c>
      <c r="BY128">
        <v>307400</v>
      </c>
      <c r="BZ128">
        <v>21328</v>
      </c>
      <c r="CA128">
        <v>80409</v>
      </c>
      <c r="CB128">
        <v>5483</v>
      </c>
      <c r="CC128">
        <v>35440</v>
      </c>
      <c r="CD128">
        <v>2416</v>
      </c>
      <c r="CI128">
        <v>33</v>
      </c>
      <c r="CJ128">
        <v>536</v>
      </c>
      <c r="CK128">
        <v>142</v>
      </c>
      <c r="CL128">
        <v>314</v>
      </c>
      <c r="CM128">
        <v>544</v>
      </c>
      <c r="CV128">
        <v>245</v>
      </c>
      <c r="CW128">
        <v>435</v>
      </c>
      <c r="CX128">
        <v>3</v>
      </c>
      <c r="CY128">
        <v>2</v>
      </c>
      <c r="CZ128">
        <v>3</v>
      </c>
      <c r="DA128">
        <v>3</v>
      </c>
      <c r="DB128">
        <v>178</v>
      </c>
      <c r="DC128">
        <v>11</v>
      </c>
      <c r="DF128">
        <v>20665000</v>
      </c>
      <c r="DG128">
        <v>143381</v>
      </c>
      <c r="DH128">
        <v>37427706</v>
      </c>
      <c r="DI128">
        <v>259687</v>
      </c>
      <c r="DJ128">
        <v>66000</v>
      </c>
      <c r="DK128">
        <v>4579</v>
      </c>
      <c r="DL128">
        <v>1800</v>
      </c>
      <c r="DM128">
        <v>12</v>
      </c>
      <c r="DN128">
        <v>3588</v>
      </c>
      <c r="DO128">
        <v>9182</v>
      </c>
      <c r="DP128">
        <v>63</v>
      </c>
      <c r="DQ128">
        <v>1420765</v>
      </c>
      <c r="DR128">
        <v>9857</v>
      </c>
      <c r="DS128">
        <v>1583</v>
      </c>
      <c r="DT128">
        <v>109</v>
      </c>
      <c r="DU128">
        <v>348670</v>
      </c>
      <c r="DW128">
        <v>348670</v>
      </c>
      <c r="DX128">
        <v>24192</v>
      </c>
      <c r="EA128">
        <v>74</v>
      </c>
      <c r="EB128">
        <v>1351</v>
      </c>
      <c r="EC128">
        <v>4937</v>
      </c>
      <c r="ED128">
        <v>1</v>
      </c>
      <c r="EE128">
        <v>0</v>
      </c>
      <c r="EF128">
        <v>0</v>
      </c>
      <c r="EG128">
        <v>2</v>
      </c>
      <c r="EH128">
        <v>2</v>
      </c>
      <c r="EI128">
        <v>2</v>
      </c>
      <c r="EJ128">
        <v>1</v>
      </c>
      <c r="EK128">
        <v>0</v>
      </c>
      <c r="EL128">
        <v>10</v>
      </c>
      <c r="EM128">
        <v>0</v>
      </c>
      <c r="EN128">
        <v>0</v>
      </c>
      <c r="EO128">
        <v>3</v>
      </c>
      <c r="EP128">
        <v>2</v>
      </c>
      <c r="EQ128">
        <v>0</v>
      </c>
      <c r="ER128">
        <v>144126</v>
      </c>
      <c r="ES128">
        <v>398</v>
      </c>
      <c r="ET128">
        <v>148242</v>
      </c>
      <c r="EU128">
        <v>409</v>
      </c>
      <c r="EV128">
        <v>225806</v>
      </c>
      <c r="EW128">
        <v>623</v>
      </c>
      <c r="EX128">
        <v>45973</v>
      </c>
      <c r="EY128">
        <v>73983</v>
      </c>
      <c r="FC128">
        <v>78818000</v>
      </c>
      <c r="FD128">
        <v>54686</v>
      </c>
      <c r="FE128">
        <v>39786000</v>
      </c>
      <c r="FF128">
        <v>27605</v>
      </c>
      <c r="FG128">
        <v>39032000</v>
      </c>
      <c r="FH128">
        <v>27081</v>
      </c>
      <c r="FI128">
        <v>364</v>
      </c>
      <c r="FJ128">
        <v>18969</v>
      </c>
      <c r="FK128">
        <v>1316</v>
      </c>
      <c r="FL128">
        <v>7929</v>
      </c>
      <c r="FM128">
        <v>550</v>
      </c>
      <c r="FN128">
        <v>26898</v>
      </c>
      <c r="FO128">
        <v>1866</v>
      </c>
      <c r="FP128">
        <v>70</v>
      </c>
      <c r="FQ128">
        <v>2147</v>
      </c>
      <c r="FR128">
        <v>148</v>
      </c>
      <c r="FS128">
        <v>29045</v>
      </c>
      <c r="FT128">
        <v>2015</v>
      </c>
      <c r="FU128">
        <v>973</v>
      </c>
      <c r="FX128">
        <v>211393</v>
      </c>
      <c r="FY128">
        <v>1466</v>
      </c>
      <c r="FZ128">
        <v>790400</v>
      </c>
      <c r="GA128">
        <v>5484</v>
      </c>
      <c r="GB128">
        <v>1467400</v>
      </c>
      <c r="GC128">
        <v>10181</v>
      </c>
      <c r="GD128">
        <v>26478</v>
      </c>
      <c r="GE128">
        <v>42764</v>
      </c>
      <c r="GF128">
        <v>296</v>
      </c>
      <c r="GG128">
        <v>50870</v>
      </c>
      <c r="GH128">
        <v>352</v>
      </c>
      <c r="GI128">
        <v>59260</v>
      </c>
      <c r="GJ128">
        <v>411</v>
      </c>
      <c r="GK128">
        <v>65186</v>
      </c>
      <c r="GL128">
        <v>452</v>
      </c>
      <c r="GM128">
        <v>66883</v>
      </c>
      <c r="GN128">
        <v>464</v>
      </c>
      <c r="GO128">
        <v>30845</v>
      </c>
      <c r="GP128">
        <v>21401</v>
      </c>
      <c r="GQ128">
        <v>6996</v>
      </c>
      <c r="GR128">
        <v>4854</v>
      </c>
      <c r="GS128">
        <v>37841</v>
      </c>
      <c r="GT128">
        <v>26255</v>
      </c>
    </row>
    <row r="129" spans="1:202">
      <c r="A129" t="s">
        <v>22</v>
      </c>
      <c r="B129" t="s">
        <v>23</v>
      </c>
      <c r="C129">
        <v>1948</v>
      </c>
      <c r="D129">
        <v>9373000</v>
      </c>
      <c r="E129">
        <v>3619000</v>
      </c>
      <c r="F129">
        <v>3621</v>
      </c>
      <c r="M129">
        <v>173</v>
      </c>
      <c r="N129">
        <v>175</v>
      </c>
      <c r="O129">
        <v>-33</v>
      </c>
      <c r="P129">
        <v>0</v>
      </c>
      <c r="Q129">
        <v>249</v>
      </c>
      <c r="R129">
        <v>-1672</v>
      </c>
      <c r="S129">
        <v>1409</v>
      </c>
      <c r="T129">
        <v>-1314</v>
      </c>
      <c r="U129">
        <v>439</v>
      </c>
      <c r="V129">
        <v>49166</v>
      </c>
      <c r="W129">
        <v>-16</v>
      </c>
      <c r="X129">
        <v>671</v>
      </c>
      <c r="Z129">
        <v>-1166</v>
      </c>
      <c r="AA129">
        <v>770</v>
      </c>
      <c r="AB129">
        <v>578</v>
      </c>
      <c r="AC129">
        <v>-50</v>
      </c>
      <c r="AD129">
        <v>243</v>
      </c>
      <c r="AE129">
        <v>-581</v>
      </c>
      <c r="AF129">
        <v>0</v>
      </c>
      <c r="AG129">
        <v>2027</v>
      </c>
      <c r="AH129">
        <v>-63</v>
      </c>
      <c r="AI129">
        <v>286</v>
      </c>
      <c r="AJ129">
        <v>0</v>
      </c>
      <c r="AK129">
        <v>876</v>
      </c>
      <c r="AL129">
        <v>-563</v>
      </c>
      <c r="AM129">
        <v>-95</v>
      </c>
      <c r="AN129">
        <v>-1032</v>
      </c>
      <c r="AO129">
        <v>1019</v>
      </c>
      <c r="AP129">
        <v>-20</v>
      </c>
      <c r="AQ129">
        <v>0</v>
      </c>
      <c r="AR129">
        <v>710</v>
      </c>
      <c r="AS129">
        <v>879</v>
      </c>
      <c r="AU129">
        <v>718</v>
      </c>
      <c r="AV129">
        <v>0</v>
      </c>
      <c r="AW129">
        <v>0</v>
      </c>
      <c r="AX129">
        <v>0</v>
      </c>
      <c r="AY129">
        <v>0</v>
      </c>
      <c r="AZ129">
        <v>1</v>
      </c>
      <c r="BA129">
        <v>3</v>
      </c>
      <c r="BB129">
        <v>0</v>
      </c>
      <c r="BC129">
        <v>1</v>
      </c>
      <c r="BD129">
        <v>1312</v>
      </c>
      <c r="BE129">
        <v>1602</v>
      </c>
      <c r="BF129">
        <v>1568</v>
      </c>
      <c r="BG129">
        <v>1769</v>
      </c>
      <c r="BI129">
        <v>179</v>
      </c>
      <c r="BJ129">
        <v>100</v>
      </c>
      <c r="BK129">
        <v>100</v>
      </c>
      <c r="BL129">
        <v>481</v>
      </c>
      <c r="BM129">
        <v>95573</v>
      </c>
      <c r="BN129">
        <v>651</v>
      </c>
      <c r="BO129">
        <v>45933</v>
      </c>
      <c r="BP129">
        <v>313</v>
      </c>
      <c r="BQ129">
        <v>826775</v>
      </c>
      <c r="BR129">
        <v>5638</v>
      </c>
      <c r="BS129">
        <v>725491</v>
      </c>
      <c r="BT129">
        <v>4947</v>
      </c>
      <c r="BY129">
        <v>336808</v>
      </c>
      <c r="BZ129">
        <v>22969</v>
      </c>
      <c r="CA129">
        <v>70737</v>
      </c>
      <c r="CB129">
        <v>4741</v>
      </c>
      <c r="CC129">
        <v>35719</v>
      </c>
      <c r="CD129">
        <v>2394</v>
      </c>
      <c r="CI129">
        <v>33</v>
      </c>
      <c r="CJ129">
        <v>583</v>
      </c>
      <c r="CK129">
        <v>134</v>
      </c>
      <c r="CL129">
        <v>311</v>
      </c>
      <c r="CM129">
        <v>555</v>
      </c>
      <c r="CV129">
        <v>245</v>
      </c>
      <c r="CW129">
        <v>435</v>
      </c>
      <c r="CX129">
        <v>3</v>
      </c>
      <c r="CY129">
        <v>2</v>
      </c>
      <c r="CZ129">
        <v>3</v>
      </c>
      <c r="DA129">
        <v>3</v>
      </c>
      <c r="DB129">
        <v>178</v>
      </c>
      <c r="DC129">
        <v>11</v>
      </c>
      <c r="DF129">
        <v>21948000</v>
      </c>
      <c r="DG129">
        <v>149681</v>
      </c>
      <c r="DH129">
        <v>40280374</v>
      </c>
      <c r="DI129">
        <v>274705</v>
      </c>
      <c r="DJ129">
        <v>74000</v>
      </c>
      <c r="DK129">
        <v>5046</v>
      </c>
      <c r="DL129">
        <v>10500</v>
      </c>
      <c r="DM129">
        <v>71</v>
      </c>
      <c r="DN129">
        <v>3570</v>
      </c>
      <c r="DO129">
        <v>9897</v>
      </c>
      <c r="DP129">
        <v>67</v>
      </c>
      <c r="DQ129">
        <v>1071436</v>
      </c>
      <c r="DR129">
        <v>7307</v>
      </c>
      <c r="DS129">
        <v>1446</v>
      </c>
      <c r="DT129">
        <v>98</v>
      </c>
      <c r="DU129">
        <v>382050</v>
      </c>
      <c r="DW129">
        <v>382050</v>
      </c>
      <c r="DX129">
        <v>26055</v>
      </c>
      <c r="EA129">
        <v>74</v>
      </c>
      <c r="EB129">
        <v>1351</v>
      </c>
      <c r="EC129">
        <v>4937</v>
      </c>
      <c r="ED129">
        <v>1</v>
      </c>
      <c r="EE129">
        <v>0</v>
      </c>
      <c r="EF129">
        <v>0</v>
      </c>
      <c r="EG129">
        <v>2</v>
      </c>
      <c r="EH129">
        <v>2</v>
      </c>
      <c r="EI129">
        <v>2</v>
      </c>
      <c r="EJ129">
        <v>1</v>
      </c>
      <c r="EK129">
        <v>0</v>
      </c>
      <c r="EL129">
        <v>10</v>
      </c>
      <c r="EM129">
        <v>0</v>
      </c>
      <c r="EN129">
        <v>0</v>
      </c>
      <c r="EO129">
        <v>3</v>
      </c>
      <c r="EP129">
        <v>2</v>
      </c>
      <c r="EQ129">
        <v>1</v>
      </c>
      <c r="ER129">
        <v>146631</v>
      </c>
      <c r="ES129">
        <v>405</v>
      </c>
      <c r="ET129">
        <v>150239</v>
      </c>
      <c r="EU129">
        <v>414</v>
      </c>
      <c r="EV129">
        <v>225149</v>
      </c>
      <c r="EW129">
        <v>622</v>
      </c>
      <c r="EX129">
        <v>41224</v>
      </c>
      <c r="EY129">
        <v>66342</v>
      </c>
      <c r="FC129">
        <v>74557000</v>
      </c>
      <c r="FD129">
        <v>50846</v>
      </c>
      <c r="FE129">
        <v>41488000</v>
      </c>
      <c r="FF129">
        <v>28294</v>
      </c>
      <c r="FG129">
        <v>33069000</v>
      </c>
      <c r="FH129">
        <v>22552</v>
      </c>
      <c r="FI129">
        <v>324</v>
      </c>
      <c r="FJ129">
        <v>19770</v>
      </c>
      <c r="FK129">
        <v>1348</v>
      </c>
      <c r="FL129">
        <v>7599</v>
      </c>
      <c r="FM129">
        <v>518</v>
      </c>
      <c r="FN129">
        <v>27369</v>
      </c>
      <c r="FO129">
        <v>1866</v>
      </c>
      <c r="FP129">
        <v>72</v>
      </c>
      <c r="FQ129">
        <v>2616</v>
      </c>
      <c r="FR129">
        <v>178</v>
      </c>
      <c r="FS129">
        <v>29985</v>
      </c>
      <c r="FT129">
        <v>2044</v>
      </c>
      <c r="FU129">
        <v>971</v>
      </c>
      <c r="FX129">
        <v>189964</v>
      </c>
      <c r="FY129">
        <v>1295</v>
      </c>
      <c r="FZ129">
        <v>917600</v>
      </c>
      <c r="GA129">
        <v>6257</v>
      </c>
      <c r="GB129">
        <v>1296700</v>
      </c>
      <c r="GC129">
        <v>8843</v>
      </c>
      <c r="GD129">
        <v>23001</v>
      </c>
      <c r="GE129">
        <v>43280</v>
      </c>
      <c r="GF129">
        <v>295</v>
      </c>
      <c r="GG129">
        <v>51661</v>
      </c>
      <c r="GH129">
        <v>352</v>
      </c>
      <c r="GI129">
        <v>60190</v>
      </c>
      <c r="GJ129">
        <v>410</v>
      </c>
      <c r="GK129">
        <v>66209</v>
      </c>
      <c r="GL129">
        <v>451</v>
      </c>
      <c r="GM129">
        <v>69228</v>
      </c>
      <c r="GN129">
        <v>472</v>
      </c>
      <c r="GO129">
        <v>33351</v>
      </c>
      <c r="GP129">
        <v>22744</v>
      </c>
      <c r="GQ129">
        <v>7735</v>
      </c>
      <c r="GR129">
        <v>5275</v>
      </c>
      <c r="GS129">
        <v>41086</v>
      </c>
      <c r="GT129">
        <v>28019</v>
      </c>
    </row>
    <row r="130" spans="1:202">
      <c r="A130" t="s">
        <v>22</v>
      </c>
      <c r="B130" t="s">
        <v>23</v>
      </c>
      <c r="C130">
        <v>1949</v>
      </c>
      <c r="D130">
        <v>9373000</v>
      </c>
      <c r="E130">
        <v>3619000</v>
      </c>
      <c r="F130">
        <v>3621</v>
      </c>
      <c r="M130">
        <v>174</v>
      </c>
      <c r="N130">
        <v>172</v>
      </c>
      <c r="O130">
        <v>-67</v>
      </c>
      <c r="P130">
        <v>-28</v>
      </c>
      <c r="Q130">
        <v>-1069</v>
      </c>
      <c r="R130">
        <v>1742</v>
      </c>
      <c r="S130">
        <v>-2000</v>
      </c>
      <c r="T130">
        <v>-783</v>
      </c>
      <c r="U130">
        <v>391</v>
      </c>
      <c r="V130">
        <v>273098</v>
      </c>
      <c r="W130">
        <v>-32</v>
      </c>
      <c r="X130">
        <v>690</v>
      </c>
      <c r="Z130">
        <v>-980</v>
      </c>
      <c r="AA130">
        <v>472</v>
      </c>
      <c r="AB130">
        <v>627</v>
      </c>
      <c r="AC130">
        <v>-53</v>
      </c>
      <c r="AD130">
        <v>222</v>
      </c>
      <c r="AE130">
        <v>-598</v>
      </c>
      <c r="AF130">
        <v>0</v>
      </c>
      <c r="AG130">
        <v>-112</v>
      </c>
      <c r="AH130">
        <v>-65</v>
      </c>
      <c r="AI130">
        <v>266</v>
      </c>
      <c r="AJ130">
        <v>0</v>
      </c>
      <c r="AK130">
        <v>-222</v>
      </c>
      <c r="AL130">
        <v>223</v>
      </c>
      <c r="AM130">
        <v>-546</v>
      </c>
      <c r="AN130">
        <v>-1477</v>
      </c>
      <c r="AO130">
        <v>891</v>
      </c>
      <c r="AP130">
        <v>-10</v>
      </c>
      <c r="AQ130">
        <v>0</v>
      </c>
      <c r="AR130">
        <v>663</v>
      </c>
      <c r="AS130">
        <v>-220</v>
      </c>
      <c r="AU130">
        <v>670</v>
      </c>
      <c r="AV130">
        <v>0</v>
      </c>
      <c r="AW130">
        <v>0</v>
      </c>
      <c r="AX130">
        <v>0</v>
      </c>
      <c r="AY130">
        <v>0</v>
      </c>
      <c r="AZ130">
        <v>1</v>
      </c>
      <c r="BA130">
        <v>2</v>
      </c>
      <c r="BB130">
        <v>0</v>
      </c>
      <c r="BC130">
        <v>3</v>
      </c>
      <c r="BD130">
        <v>1250</v>
      </c>
      <c r="BE130">
        <v>1653</v>
      </c>
      <c r="BF130">
        <v>1672</v>
      </c>
      <c r="BG130">
        <v>1730</v>
      </c>
      <c r="BI130">
        <v>191</v>
      </c>
      <c r="BJ130">
        <v>100</v>
      </c>
      <c r="BK130">
        <v>100</v>
      </c>
      <c r="BM130">
        <v>96662</v>
      </c>
      <c r="BN130">
        <v>647</v>
      </c>
      <c r="BQ130">
        <v>835652</v>
      </c>
      <c r="BR130">
        <v>5601</v>
      </c>
      <c r="BS130">
        <v>757833</v>
      </c>
      <c r="BT130">
        <v>5079</v>
      </c>
      <c r="BY130">
        <v>345066</v>
      </c>
      <c r="BZ130">
        <v>23129</v>
      </c>
      <c r="CA130">
        <v>85099</v>
      </c>
      <c r="CB130">
        <v>5610</v>
      </c>
      <c r="CC130">
        <v>39586</v>
      </c>
      <c r="CD130">
        <v>2609</v>
      </c>
      <c r="CI130">
        <v>33</v>
      </c>
      <c r="CJ130">
        <v>570</v>
      </c>
      <c r="CK130">
        <v>137</v>
      </c>
      <c r="CL130">
        <v>294</v>
      </c>
      <c r="CM130">
        <v>569</v>
      </c>
      <c r="CV130">
        <v>263</v>
      </c>
      <c r="CW130">
        <v>435</v>
      </c>
      <c r="CX130">
        <v>3</v>
      </c>
      <c r="CY130">
        <v>2</v>
      </c>
      <c r="CZ130">
        <v>3</v>
      </c>
      <c r="DA130">
        <v>3</v>
      </c>
      <c r="DB130">
        <v>165</v>
      </c>
      <c r="DC130">
        <v>11</v>
      </c>
      <c r="DD130">
        <v>177</v>
      </c>
      <c r="DE130">
        <v>77</v>
      </c>
      <c r="DF130">
        <v>23206000</v>
      </c>
      <c r="DG130">
        <v>155548</v>
      </c>
      <c r="DH130">
        <v>43555107</v>
      </c>
      <c r="DI130">
        <v>291947</v>
      </c>
      <c r="DJ130">
        <v>82000</v>
      </c>
      <c r="DK130">
        <v>5496</v>
      </c>
      <c r="DL130">
        <v>300000</v>
      </c>
      <c r="DM130">
        <v>2010</v>
      </c>
      <c r="DN130">
        <v>3551</v>
      </c>
      <c r="DO130">
        <v>10892</v>
      </c>
      <c r="DP130">
        <v>73</v>
      </c>
      <c r="DQ130">
        <v>1173358</v>
      </c>
      <c r="DR130">
        <v>7864</v>
      </c>
      <c r="DS130">
        <v>1615</v>
      </c>
      <c r="DT130">
        <v>108</v>
      </c>
      <c r="DU130">
        <v>407090</v>
      </c>
      <c r="DW130">
        <v>407090</v>
      </c>
      <c r="DX130">
        <v>27287</v>
      </c>
      <c r="EA130">
        <v>74</v>
      </c>
      <c r="EB130">
        <v>1351</v>
      </c>
      <c r="EC130">
        <v>4799</v>
      </c>
      <c r="ED130">
        <v>1</v>
      </c>
      <c r="EE130">
        <v>0</v>
      </c>
      <c r="EF130">
        <v>0</v>
      </c>
      <c r="EG130">
        <v>2</v>
      </c>
      <c r="EH130">
        <v>2</v>
      </c>
      <c r="EI130">
        <v>2</v>
      </c>
      <c r="EJ130">
        <v>1</v>
      </c>
      <c r="EK130">
        <v>0</v>
      </c>
      <c r="EL130">
        <v>11</v>
      </c>
      <c r="EM130">
        <v>0</v>
      </c>
      <c r="EN130">
        <v>0</v>
      </c>
      <c r="EO130">
        <v>3</v>
      </c>
      <c r="EP130">
        <v>2</v>
      </c>
      <c r="EQ130">
        <v>0</v>
      </c>
      <c r="ER130">
        <v>149188</v>
      </c>
      <c r="ES130">
        <v>412</v>
      </c>
      <c r="ET130">
        <v>152236</v>
      </c>
      <c r="EU130">
        <v>420</v>
      </c>
      <c r="EV130">
        <v>224511</v>
      </c>
      <c r="EW130">
        <v>620</v>
      </c>
      <c r="EX130">
        <v>35133</v>
      </c>
      <c r="EY130">
        <v>56540</v>
      </c>
      <c r="FC130">
        <v>77203000</v>
      </c>
      <c r="FD130">
        <v>51748</v>
      </c>
      <c r="FE130">
        <v>37696000</v>
      </c>
      <c r="FF130">
        <v>25267</v>
      </c>
      <c r="FG130">
        <v>39507000</v>
      </c>
      <c r="FH130">
        <v>26481</v>
      </c>
      <c r="FI130">
        <v>297</v>
      </c>
      <c r="FJ130">
        <v>20571</v>
      </c>
      <c r="FK130">
        <v>1378</v>
      </c>
      <c r="FL130">
        <v>7270</v>
      </c>
      <c r="FM130">
        <v>487</v>
      </c>
      <c r="FN130">
        <v>27841</v>
      </c>
      <c r="FO130">
        <v>1866</v>
      </c>
      <c r="FP130">
        <v>73</v>
      </c>
      <c r="FQ130">
        <v>2638</v>
      </c>
      <c r="FR130">
        <v>176</v>
      </c>
      <c r="FS130">
        <v>30479</v>
      </c>
      <c r="FT130">
        <v>2042</v>
      </c>
      <c r="FU130">
        <v>970</v>
      </c>
      <c r="FX130">
        <v>174343</v>
      </c>
      <c r="FY130">
        <v>1168</v>
      </c>
      <c r="FZ130">
        <v>746700</v>
      </c>
      <c r="GA130">
        <v>5005</v>
      </c>
      <c r="GB130">
        <v>1216000</v>
      </c>
      <c r="GC130">
        <v>8150</v>
      </c>
      <c r="GD130">
        <v>18847</v>
      </c>
      <c r="GE130">
        <v>43796</v>
      </c>
      <c r="GF130">
        <v>293</v>
      </c>
      <c r="GG130">
        <v>52452</v>
      </c>
      <c r="GH130">
        <v>351</v>
      </c>
      <c r="GI130">
        <v>61120</v>
      </c>
      <c r="GJ130">
        <v>409</v>
      </c>
      <c r="GK130">
        <v>67232</v>
      </c>
      <c r="GL130">
        <v>450</v>
      </c>
      <c r="GM130">
        <v>71573</v>
      </c>
      <c r="GN130">
        <v>479</v>
      </c>
      <c r="GO130">
        <v>36453</v>
      </c>
      <c r="GP130">
        <v>24434</v>
      </c>
      <c r="GQ130">
        <v>8237</v>
      </c>
      <c r="GR130">
        <v>5521</v>
      </c>
      <c r="GS130">
        <v>44690</v>
      </c>
      <c r="GT130">
        <v>29955</v>
      </c>
    </row>
    <row r="131" spans="1:202">
      <c r="A131" t="s">
        <v>22</v>
      </c>
      <c r="B131" t="s">
        <v>23</v>
      </c>
      <c r="C131">
        <v>1950</v>
      </c>
      <c r="D131">
        <v>9373000</v>
      </c>
      <c r="E131">
        <v>3619000</v>
      </c>
      <c r="F131">
        <v>3621</v>
      </c>
      <c r="M131">
        <v>167</v>
      </c>
      <c r="N131">
        <v>169</v>
      </c>
      <c r="O131">
        <v>-34</v>
      </c>
      <c r="P131">
        <v>0</v>
      </c>
      <c r="Q131">
        <v>-477</v>
      </c>
      <c r="R131">
        <v>-137</v>
      </c>
      <c r="S131">
        <v>2017</v>
      </c>
      <c r="T131">
        <v>-1251</v>
      </c>
      <c r="U131">
        <v>383</v>
      </c>
      <c r="V131">
        <v>15522</v>
      </c>
      <c r="W131">
        <v>-32</v>
      </c>
      <c r="X131">
        <v>819</v>
      </c>
      <c r="Z131">
        <v>-119</v>
      </c>
      <c r="AA131">
        <v>389</v>
      </c>
      <c r="AB131">
        <v>176</v>
      </c>
      <c r="AC131">
        <v>-50</v>
      </c>
      <c r="AD131">
        <v>217</v>
      </c>
      <c r="AE131">
        <v>-616</v>
      </c>
      <c r="AF131">
        <v>0</v>
      </c>
      <c r="AG131">
        <v>-56</v>
      </c>
      <c r="AH131">
        <v>-60</v>
      </c>
      <c r="AI131">
        <v>964</v>
      </c>
      <c r="AJ131">
        <v>303</v>
      </c>
      <c r="AK131">
        <v>1175</v>
      </c>
      <c r="AL131">
        <v>-875</v>
      </c>
      <c r="AM131">
        <v>306</v>
      </c>
      <c r="AN131">
        <v>-951</v>
      </c>
      <c r="AO131">
        <v>795</v>
      </c>
      <c r="AP131">
        <v>-20</v>
      </c>
      <c r="AQ131">
        <v>-133</v>
      </c>
      <c r="AR131">
        <v>627</v>
      </c>
      <c r="AS131">
        <v>843</v>
      </c>
      <c r="AU131">
        <v>628</v>
      </c>
      <c r="AV131">
        <v>1</v>
      </c>
      <c r="AW131">
        <v>0</v>
      </c>
      <c r="AX131">
        <v>0</v>
      </c>
      <c r="AY131">
        <v>0</v>
      </c>
      <c r="AZ131">
        <v>1</v>
      </c>
      <c r="BA131">
        <v>0</v>
      </c>
      <c r="BB131">
        <v>0</v>
      </c>
      <c r="BC131">
        <v>0</v>
      </c>
      <c r="BD131">
        <v>562</v>
      </c>
      <c r="BE131">
        <v>1705</v>
      </c>
      <c r="BF131">
        <v>1777</v>
      </c>
      <c r="BG131">
        <v>1876</v>
      </c>
      <c r="BI131">
        <v>203</v>
      </c>
      <c r="BJ131">
        <v>100</v>
      </c>
      <c r="BK131">
        <v>100</v>
      </c>
      <c r="BL131">
        <v>411</v>
      </c>
      <c r="BM131">
        <v>97751</v>
      </c>
      <c r="BN131">
        <v>644</v>
      </c>
      <c r="BO131">
        <v>40342</v>
      </c>
      <c r="BP131">
        <v>265</v>
      </c>
      <c r="BQ131">
        <v>844530</v>
      </c>
      <c r="BR131">
        <v>5567</v>
      </c>
      <c r="BS131">
        <v>844788</v>
      </c>
      <c r="BT131">
        <v>5569</v>
      </c>
      <c r="BY131">
        <v>388674</v>
      </c>
      <c r="BZ131">
        <v>25624</v>
      </c>
      <c r="CA131">
        <v>92449</v>
      </c>
      <c r="CB131">
        <v>5978</v>
      </c>
      <c r="CC131">
        <v>41746</v>
      </c>
      <c r="CD131">
        <v>2699</v>
      </c>
      <c r="CI131">
        <v>34</v>
      </c>
      <c r="CJ131">
        <v>637</v>
      </c>
      <c r="CK131">
        <v>125</v>
      </c>
      <c r="CL131">
        <v>303</v>
      </c>
      <c r="CM131">
        <v>572</v>
      </c>
      <c r="CV131">
        <v>263</v>
      </c>
      <c r="CW131">
        <v>435</v>
      </c>
      <c r="CX131">
        <v>3</v>
      </c>
      <c r="CY131">
        <v>2</v>
      </c>
      <c r="CZ131">
        <v>3</v>
      </c>
      <c r="DA131">
        <v>3</v>
      </c>
      <c r="DB131">
        <v>165</v>
      </c>
      <c r="DC131">
        <v>11</v>
      </c>
      <c r="DF131">
        <v>24500000</v>
      </c>
      <c r="DG131">
        <v>161521</v>
      </c>
      <c r="DH131">
        <v>45063736</v>
      </c>
      <c r="DI131">
        <v>297091</v>
      </c>
      <c r="DJ131">
        <v>90000</v>
      </c>
      <c r="DK131">
        <v>5933</v>
      </c>
      <c r="DL131">
        <v>778181</v>
      </c>
      <c r="DM131">
        <v>5130</v>
      </c>
      <c r="DN131">
        <v>3533</v>
      </c>
      <c r="DO131">
        <v>11022</v>
      </c>
      <c r="DP131">
        <v>72</v>
      </c>
      <c r="DQ131">
        <v>1299438</v>
      </c>
      <c r="DR131">
        <v>8566</v>
      </c>
      <c r="DS131">
        <v>1460</v>
      </c>
      <c r="DT131">
        <v>96</v>
      </c>
      <c r="DU131">
        <v>430040</v>
      </c>
      <c r="DW131">
        <v>430040</v>
      </c>
      <c r="DX131">
        <v>28351</v>
      </c>
      <c r="EA131">
        <v>75</v>
      </c>
      <c r="EB131">
        <v>1333</v>
      </c>
      <c r="EC131">
        <v>4799</v>
      </c>
      <c r="ED131">
        <v>1</v>
      </c>
      <c r="EE131">
        <v>0</v>
      </c>
      <c r="EF131">
        <v>0</v>
      </c>
      <c r="EG131">
        <v>2</v>
      </c>
      <c r="EH131">
        <v>2</v>
      </c>
      <c r="EI131">
        <v>2</v>
      </c>
      <c r="EJ131">
        <v>1</v>
      </c>
      <c r="EK131">
        <v>0</v>
      </c>
      <c r="EL131">
        <v>11</v>
      </c>
      <c r="EM131">
        <v>0</v>
      </c>
      <c r="EN131">
        <v>0</v>
      </c>
      <c r="EO131">
        <v>3</v>
      </c>
      <c r="EP131">
        <v>2</v>
      </c>
      <c r="EQ131">
        <v>1</v>
      </c>
      <c r="ER131">
        <v>151683</v>
      </c>
      <c r="ES131">
        <v>419</v>
      </c>
      <c r="ET131">
        <v>154233</v>
      </c>
      <c r="EU131">
        <v>425</v>
      </c>
      <c r="EV131">
        <v>223779</v>
      </c>
      <c r="EW131">
        <v>618</v>
      </c>
      <c r="EX131">
        <v>31790</v>
      </c>
      <c r="EY131">
        <v>51160</v>
      </c>
      <c r="FC131">
        <v>76112000</v>
      </c>
      <c r="FD131">
        <v>50178</v>
      </c>
      <c r="FE131">
        <v>36495000</v>
      </c>
      <c r="FF131">
        <v>24060</v>
      </c>
      <c r="FG131">
        <v>39617000</v>
      </c>
      <c r="FH131">
        <v>26118</v>
      </c>
      <c r="FI131">
        <v>328</v>
      </c>
      <c r="FJ131">
        <v>21372</v>
      </c>
      <c r="FK131">
        <v>1408</v>
      </c>
      <c r="FL131">
        <v>6940</v>
      </c>
      <c r="FM131">
        <v>457</v>
      </c>
      <c r="FN131">
        <v>28312</v>
      </c>
      <c r="FO131">
        <v>1866</v>
      </c>
      <c r="FP131">
        <v>75</v>
      </c>
      <c r="FQ131">
        <v>2659</v>
      </c>
      <c r="FR131">
        <v>175</v>
      </c>
      <c r="FS131">
        <v>30971</v>
      </c>
      <c r="FT131">
        <v>2041</v>
      </c>
      <c r="FU131">
        <v>968</v>
      </c>
      <c r="FX131">
        <v>175077</v>
      </c>
      <c r="FY131">
        <v>1154</v>
      </c>
      <c r="FZ131">
        <v>912500</v>
      </c>
      <c r="GA131">
        <v>6015</v>
      </c>
      <c r="GB131">
        <v>1081600</v>
      </c>
      <c r="GC131">
        <v>7130</v>
      </c>
      <c r="GD131">
        <v>18560</v>
      </c>
      <c r="GE131">
        <v>44312</v>
      </c>
      <c r="GF131">
        <v>292</v>
      </c>
      <c r="GG131">
        <v>53243</v>
      </c>
      <c r="GH131">
        <v>351</v>
      </c>
      <c r="GI131">
        <v>62051</v>
      </c>
      <c r="GJ131">
        <v>409</v>
      </c>
      <c r="GK131">
        <v>68256</v>
      </c>
      <c r="GL131">
        <v>449</v>
      </c>
      <c r="GM131">
        <v>73918</v>
      </c>
      <c r="GN131">
        <v>487</v>
      </c>
      <c r="GO131">
        <v>40334</v>
      </c>
      <c r="GP131">
        <v>26590</v>
      </c>
      <c r="GQ131">
        <v>8828</v>
      </c>
      <c r="GR131">
        <v>5820</v>
      </c>
      <c r="GS131">
        <v>49162</v>
      </c>
      <c r="GT131">
        <v>32411</v>
      </c>
    </row>
    <row r="132" spans="1:202">
      <c r="A132" t="s">
        <v>22</v>
      </c>
      <c r="B132" t="s">
        <v>23</v>
      </c>
      <c r="C132">
        <v>1951</v>
      </c>
      <c r="D132">
        <v>9373000</v>
      </c>
      <c r="E132">
        <v>3619000</v>
      </c>
      <c r="F132">
        <v>3621</v>
      </c>
      <c r="M132">
        <v>194</v>
      </c>
      <c r="N132">
        <v>190</v>
      </c>
      <c r="O132">
        <v>-68</v>
      </c>
      <c r="P132">
        <v>0</v>
      </c>
      <c r="Q132">
        <v>2785</v>
      </c>
      <c r="R132">
        <v>908</v>
      </c>
      <c r="S132">
        <v>1990</v>
      </c>
      <c r="T132">
        <v>4214</v>
      </c>
      <c r="U132">
        <v>241</v>
      </c>
      <c r="V132">
        <v>5836</v>
      </c>
      <c r="W132">
        <v>-16</v>
      </c>
      <c r="X132">
        <v>358</v>
      </c>
      <c r="Z132">
        <v>155</v>
      </c>
      <c r="AA132">
        <v>409</v>
      </c>
      <c r="AB132">
        <v>210</v>
      </c>
      <c r="AC132">
        <v>-50</v>
      </c>
      <c r="AD132">
        <v>177</v>
      </c>
      <c r="AE132">
        <v>-656</v>
      </c>
      <c r="AF132">
        <v>-26</v>
      </c>
      <c r="AG132">
        <v>-857</v>
      </c>
      <c r="AH132">
        <v>-86</v>
      </c>
      <c r="AI132">
        <v>1</v>
      </c>
      <c r="AJ132">
        <v>0</v>
      </c>
      <c r="AK132">
        <v>1365</v>
      </c>
      <c r="AL132">
        <v>-720</v>
      </c>
      <c r="AM132">
        <v>594</v>
      </c>
      <c r="AN132">
        <v>896</v>
      </c>
      <c r="AO132">
        <v>916</v>
      </c>
      <c r="AP132">
        <v>41</v>
      </c>
      <c r="AQ132">
        <v>0</v>
      </c>
      <c r="AR132">
        <v>585</v>
      </c>
      <c r="AS132">
        <v>1359</v>
      </c>
      <c r="AU132">
        <v>591</v>
      </c>
      <c r="AV132">
        <v>0</v>
      </c>
      <c r="AW132">
        <v>0</v>
      </c>
      <c r="AX132">
        <v>0</v>
      </c>
      <c r="AY132">
        <v>0</v>
      </c>
      <c r="AZ132">
        <v>1</v>
      </c>
      <c r="BA132">
        <v>1</v>
      </c>
      <c r="BB132">
        <v>0</v>
      </c>
      <c r="BC132">
        <v>3</v>
      </c>
      <c r="BD132">
        <v>937</v>
      </c>
      <c r="BE132">
        <v>1756</v>
      </c>
      <c r="BF132">
        <v>1881</v>
      </c>
      <c r="BG132">
        <v>2131</v>
      </c>
      <c r="BI132">
        <v>215</v>
      </c>
      <c r="BJ132">
        <v>100</v>
      </c>
      <c r="BK132">
        <v>100</v>
      </c>
      <c r="BM132">
        <v>98840</v>
      </c>
      <c r="BN132">
        <v>639</v>
      </c>
      <c r="BQ132">
        <v>853407</v>
      </c>
      <c r="BR132">
        <v>5519</v>
      </c>
      <c r="BS132">
        <v>861381</v>
      </c>
      <c r="BT132">
        <v>5570</v>
      </c>
      <c r="BY132">
        <v>433358</v>
      </c>
      <c r="BZ132">
        <v>28025</v>
      </c>
      <c r="CA132">
        <v>84517</v>
      </c>
      <c r="CB132">
        <v>5596</v>
      </c>
      <c r="CC132">
        <v>43484</v>
      </c>
      <c r="CD132">
        <v>2879</v>
      </c>
      <c r="CI132">
        <v>34</v>
      </c>
      <c r="CJ132">
        <v>724</v>
      </c>
      <c r="CK132">
        <v>116</v>
      </c>
      <c r="CL132">
        <v>321</v>
      </c>
      <c r="CM132">
        <v>563</v>
      </c>
      <c r="CV132">
        <v>234</v>
      </c>
      <c r="CW132">
        <v>435</v>
      </c>
      <c r="CX132">
        <v>3</v>
      </c>
      <c r="CY132">
        <v>2</v>
      </c>
      <c r="CZ132">
        <v>3</v>
      </c>
      <c r="DA132">
        <v>3</v>
      </c>
      <c r="DB132">
        <v>186</v>
      </c>
      <c r="DC132">
        <v>11</v>
      </c>
      <c r="DF132">
        <v>25578000</v>
      </c>
      <c r="DG132">
        <v>165414</v>
      </c>
      <c r="DH132">
        <v>46908410</v>
      </c>
      <c r="DI132">
        <v>303359</v>
      </c>
      <c r="DJ132">
        <v>100166</v>
      </c>
      <c r="DK132">
        <v>6477</v>
      </c>
      <c r="DL132">
        <v>1256363</v>
      </c>
      <c r="DM132">
        <v>8124</v>
      </c>
      <c r="DN132">
        <v>3515</v>
      </c>
      <c r="DO132">
        <v>11255</v>
      </c>
      <c r="DP132">
        <v>72</v>
      </c>
      <c r="DQ132">
        <v>2229335</v>
      </c>
      <c r="DR132">
        <v>14417</v>
      </c>
      <c r="DS132">
        <v>3249</v>
      </c>
      <c r="DT132">
        <v>210</v>
      </c>
      <c r="DU132">
        <v>456360</v>
      </c>
      <c r="DW132">
        <v>456360</v>
      </c>
      <c r="DX132">
        <v>29513</v>
      </c>
      <c r="EA132">
        <v>75</v>
      </c>
      <c r="EB132">
        <v>1333</v>
      </c>
      <c r="EC132">
        <v>4990</v>
      </c>
      <c r="ED132">
        <v>1</v>
      </c>
      <c r="EE132">
        <v>0</v>
      </c>
      <c r="EF132">
        <v>0</v>
      </c>
      <c r="EG132">
        <v>2</v>
      </c>
      <c r="EH132">
        <v>2</v>
      </c>
      <c r="EI132">
        <v>2</v>
      </c>
      <c r="EJ132">
        <v>1</v>
      </c>
      <c r="EK132">
        <v>0</v>
      </c>
      <c r="EL132">
        <v>11</v>
      </c>
      <c r="EM132">
        <v>0</v>
      </c>
      <c r="EN132">
        <v>0</v>
      </c>
      <c r="EO132">
        <v>3</v>
      </c>
      <c r="EP132">
        <v>2</v>
      </c>
      <c r="EQ132">
        <v>0</v>
      </c>
      <c r="ER132">
        <v>154630</v>
      </c>
      <c r="ES132">
        <v>427</v>
      </c>
      <c r="ET132">
        <v>157138</v>
      </c>
      <c r="EU132">
        <v>433</v>
      </c>
      <c r="EV132">
        <v>223427</v>
      </c>
      <c r="EW132">
        <v>617</v>
      </c>
      <c r="EX132">
        <v>34640</v>
      </c>
      <c r="EY132">
        <v>55746</v>
      </c>
      <c r="FC132">
        <v>91626000</v>
      </c>
      <c r="FD132">
        <v>59254</v>
      </c>
      <c r="FE132">
        <v>47568000</v>
      </c>
      <c r="FF132">
        <v>30762</v>
      </c>
      <c r="FG132">
        <v>44058000</v>
      </c>
      <c r="FH132">
        <v>28492</v>
      </c>
      <c r="FI132">
        <v>506</v>
      </c>
      <c r="FJ132">
        <v>22173</v>
      </c>
      <c r="FK132">
        <v>1433</v>
      </c>
      <c r="FL132">
        <v>6611</v>
      </c>
      <c r="FM132">
        <v>427</v>
      </c>
      <c r="FN132">
        <v>28784</v>
      </c>
      <c r="FO132">
        <v>1861</v>
      </c>
      <c r="FP132">
        <v>77</v>
      </c>
      <c r="FQ132">
        <v>2481</v>
      </c>
      <c r="FR132">
        <v>160</v>
      </c>
      <c r="FS132">
        <v>31265</v>
      </c>
      <c r="FT132">
        <v>2021</v>
      </c>
      <c r="FU132">
        <v>972</v>
      </c>
      <c r="FX132">
        <v>181342</v>
      </c>
      <c r="FY132">
        <v>1172</v>
      </c>
      <c r="FZ132">
        <v>1115200</v>
      </c>
      <c r="GA132">
        <v>7212</v>
      </c>
      <c r="GB132">
        <v>1567200</v>
      </c>
      <c r="GC132">
        <v>10135</v>
      </c>
      <c r="GD132">
        <v>18332</v>
      </c>
      <c r="GE132">
        <v>44982</v>
      </c>
      <c r="GF132">
        <v>290</v>
      </c>
      <c r="GG132">
        <v>54403</v>
      </c>
      <c r="GH132">
        <v>351</v>
      </c>
      <c r="GI132">
        <v>63826</v>
      </c>
      <c r="GJ132">
        <v>412</v>
      </c>
      <c r="GK132">
        <v>70208</v>
      </c>
      <c r="GL132">
        <v>454</v>
      </c>
      <c r="GM132">
        <v>76263</v>
      </c>
      <c r="GN132">
        <v>493</v>
      </c>
      <c r="GO132">
        <v>42683</v>
      </c>
      <c r="GP132">
        <v>27603</v>
      </c>
      <c r="GQ132">
        <v>9231</v>
      </c>
      <c r="GR132">
        <v>5969</v>
      </c>
      <c r="GS132">
        <v>51914</v>
      </c>
      <c r="GT132">
        <v>33573</v>
      </c>
    </row>
    <row r="133" spans="1:202">
      <c r="A133" t="s">
        <v>22</v>
      </c>
      <c r="B133" t="s">
        <v>23</v>
      </c>
      <c r="C133">
        <v>1952</v>
      </c>
      <c r="D133">
        <v>9373000</v>
      </c>
      <c r="E133">
        <v>3619000</v>
      </c>
      <c r="F133">
        <v>3621</v>
      </c>
      <c r="M133">
        <v>-232</v>
      </c>
      <c r="N133">
        <v>-234</v>
      </c>
      <c r="O133">
        <v>413</v>
      </c>
      <c r="P133">
        <v>455</v>
      </c>
      <c r="Q133">
        <v>3213</v>
      </c>
      <c r="R133">
        <v>5200</v>
      </c>
      <c r="S133">
        <v>580</v>
      </c>
      <c r="T133">
        <v>-29</v>
      </c>
      <c r="U133">
        <v>608</v>
      </c>
      <c r="V133">
        <v>4135</v>
      </c>
      <c r="W133">
        <v>-48</v>
      </c>
      <c r="X133">
        <v>504</v>
      </c>
      <c r="Z133">
        <v>-1433</v>
      </c>
      <c r="AA133">
        <v>781</v>
      </c>
      <c r="AB133">
        <v>892</v>
      </c>
      <c r="AC133">
        <v>-54</v>
      </c>
      <c r="AD133">
        <v>844</v>
      </c>
      <c r="AE133">
        <v>632</v>
      </c>
      <c r="AF133">
        <v>795</v>
      </c>
      <c r="AG133">
        <v>-500</v>
      </c>
      <c r="AH133">
        <v>344</v>
      </c>
      <c r="AI133">
        <v>181</v>
      </c>
      <c r="AJ133">
        <v>0</v>
      </c>
      <c r="AK133">
        <v>372</v>
      </c>
      <c r="AL133">
        <v>-431</v>
      </c>
      <c r="AM133">
        <v>93</v>
      </c>
      <c r="AN133">
        <v>-175</v>
      </c>
      <c r="AO133">
        <v>1278</v>
      </c>
      <c r="AP133">
        <v>30</v>
      </c>
      <c r="AQ133">
        <v>-135</v>
      </c>
      <c r="AR133">
        <v>552</v>
      </c>
      <c r="AS133">
        <v>370</v>
      </c>
      <c r="AU133">
        <v>558</v>
      </c>
      <c r="AV133">
        <v>0</v>
      </c>
      <c r="AW133">
        <v>0</v>
      </c>
      <c r="AX133">
        <v>1</v>
      </c>
      <c r="AY133">
        <v>1</v>
      </c>
      <c r="AZ133">
        <v>1</v>
      </c>
      <c r="BA133">
        <v>0</v>
      </c>
      <c r="BB133">
        <v>0</v>
      </c>
      <c r="BC133">
        <v>1</v>
      </c>
      <c r="BD133">
        <v>1875</v>
      </c>
      <c r="BE133">
        <v>1807</v>
      </c>
      <c r="BF133">
        <v>1985</v>
      </c>
      <c r="BG133">
        <v>2210</v>
      </c>
      <c r="BI133">
        <v>227</v>
      </c>
      <c r="BJ133">
        <v>100</v>
      </c>
      <c r="BK133">
        <v>100</v>
      </c>
      <c r="BL133">
        <v>576</v>
      </c>
      <c r="BM133">
        <v>99929</v>
      </c>
      <c r="BN133">
        <v>661</v>
      </c>
      <c r="BO133">
        <v>57571</v>
      </c>
      <c r="BP133">
        <v>381</v>
      </c>
      <c r="BQ133">
        <v>862285</v>
      </c>
      <c r="BR133">
        <v>5709</v>
      </c>
      <c r="BS133">
        <v>856528</v>
      </c>
      <c r="BT133">
        <v>5671</v>
      </c>
      <c r="BY133">
        <v>463055</v>
      </c>
      <c r="BZ133">
        <v>30660</v>
      </c>
      <c r="CA133">
        <v>101246</v>
      </c>
      <c r="CB133">
        <v>6342</v>
      </c>
      <c r="CC133">
        <v>45109</v>
      </c>
      <c r="CD133">
        <v>2825</v>
      </c>
      <c r="CI133">
        <v>34</v>
      </c>
      <c r="CJ133">
        <v>751</v>
      </c>
      <c r="CK133">
        <v>111</v>
      </c>
      <c r="CL133">
        <v>324</v>
      </c>
      <c r="CM133">
        <v>565</v>
      </c>
      <c r="CV133">
        <v>234</v>
      </c>
      <c r="CW133">
        <v>435</v>
      </c>
      <c r="CX133">
        <v>3</v>
      </c>
      <c r="CY133">
        <v>2</v>
      </c>
      <c r="CZ133">
        <v>3</v>
      </c>
      <c r="DA133">
        <v>3</v>
      </c>
      <c r="DB133">
        <v>186</v>
      </c>
      <c r="DC133">
        <v>11</v>
      </c>
      <c r="DF133">
        <v>26502000</v>
      </c>
      <c r="DG133">
        <v>175477</v>
      </c>
      <c r="DH133">
        <v>49905874</v>
      </c>
      <c r="DI133">
        <v>330441</v>
      </c>
      <c r="DJ133">
        <v>110333</v>
      </c>
      <c r="DK133">
        <v>7305</v>
      </c>
      <c r="DL133">
        <v>1734545</v>
      </c>
      <c r="DM133">
        <v>11484</v>
      </c>
      <c r="DN133">
        <v>3496</v>
      </c>
      <c r="DO133">
        <v>11840</v>
      </c>
      <c r="DP133">
        <v>78</v>
      </c>
      <c r="DQ133">
        <v>4382336</v>
      </c>
      <c r="DR133">
        <v>29016</v>
      </c>
      <c r="DS133">
        <v>3636</v>
      </c>
      <c r="DT133">
        <v>240</v>
      </c>
      <c r="DU133">
        <v>480560</v>
      </c>
      <c r="DW133">
        <v>480560</v>
      </c>
      <c r="DX133">
        <v>31819</v>
      </c>
      <c r="EA133">
        <v>76</v>
      </c>
      <c r="EB133">
        <v>1315</v>
      </c>
      <c r="EC133">
        <v>4990</v>
      </c>
      <c r="ED133">
        <v>1</v>
      </c>
      <c r="EE133">
        <v>0</v>
      </c>
      <c r="EF133">
        <v>0</v>
      </c>
      <c r="EG133">
        <v>2</v>
      </c>
      <c r="EH133">
        <v>2</v>
      </c>
      <c r="EI133">
        <v>2</v>
      </c>
      <c r="EJ133">
        <v>1</v>
      </c>
      <c r="EK133">
        <v>0</v>
      </c>
      <c r="EL133">
        <v>11</v>
      </c>
      <c r="EM133">
        <v>0</v>
      </c>
      <c r="EN133">
        <v>0</v>
      </c>
      <c r="EO133">
        <v>3</v>
      </c>
      <c r="EP133">
        <v>2</v>
      </c>
      <c r="EQ133">
        <v>1</v>
      </c>
      <c r="ER133">
        <v>151028</v>
      </c>
      <c r="ES133">
        <v>417</v>
      </c>
      <c r="ET133">
        <v>160043</v>
      </c>
      <c r="EU133">
        <v>441</v>
      </c>
      <c r="EV133">
        <v>222508</v>
      </c>
      <c r="EW133">
        <v>614</v>
      </c>
      <c r="EX133">
        <v>34033</v>
      </c>
      <c r="EY133">
        <v>54769</v>
      </c>
      <c r="FC133">
        <v>126799000</v>
      </c>
      <c r="FD133">
        <v>83957</v>
      </c>
      <c r="FE133">
        <v>61391000</v>
      </c>
      <c r="FF133">
        <v>40648</v>
      </c>
      <c r="FG133">
        <v>65408000</v>
      </c>
      <c r="FH133">
        <v>43308</v>
      </c>
      <c r="FI133">
        <v>670</v>
      </c>
      <c r="FJ133">
        <v>23482</v>
      </c>
      <c r="FK133">
        <v>1554</v>
      </c>
      <c r="FL133">
        <v>6869</v>
      </c>
      <c r="FM133">
        <v>454</v>
      </c>
      <c r="FN133">
        <v>30351</v>
      </c>
      <c r="FO133">
        <v>2009</v>
      </c>
      <c r="FP133">
        <v>77</v>
      </c>
      <c r="FQ133">
        <v>2302</v>
      </c>
      <c r="FR133">
        <v>152</v>
      </c>
      <c r="FS133">
        <v>32653</v>
      </c>
      <c r="FT133">
        <v>2162</v>
      </c>
      <c r="FU133">
        <v>975</v>
      </c>
      <c r="FX133">
        <v>151710</v>
      </c>
      <c r="FY133">
        <v>1004</v>
      </c>
      <c r="FZ133">
        <v>1152500</v>
      </c>
      <c r="GA133">
        <v>7631</v>
      </c>
      <c r="GB133">
        <v>1526200</v>
      </c>
      <c r="GC133">
        <v>10105</v>
      </c>
      <c r="GD133">
        <v>18137</v>
      </c>
      <c r="GE133">
        <v>45652</v>
      </c>
      <c r="GF133">
        <v>302</v>
      </c>
      <c r="GG133">
        <v>55564</v>
      </c>
      <c r="GH133">
        <v>367</v>
      </c>
      <c r="GI133">
        <v>65601</v>
      </c>
      <c r="GJ133">
        <v>434</v>
      </c>
      <c r="GK133">
        <v>72161</v>
      </c>
      <c r="GL133">
        <v>477</v>
      </c>
      <c r="GM133">
        <v>78608</v>
      </c>
      <c r="GN133">
        <v>520</v>
      </c>
      <c r="GO133">
        <v>43818</v>
      </c>
      <c r="GP133">
        <v>29013</v>
      </c>
      <c r="GQ133">
        <v>9448</v>
      </c>
      <c r="GR133">
        <v>6255</v>
      </c>
      <c r="GS133">
        <v>53266</v>
      </c>
      <c r="GT133">
        <v>35268</v>
      </c>
    </row>
    <row r="134" spans="1:202">
      <c r="A134" t="s">
        <v>22</v>
      </c>
      <c r="B134" t="s">
        <v>23</v>
      </c>
      <c r="C134">
        <v>1953</v>
      </c>
      <c r="D134">
        <v>9373000</v>
      </c>
      <c r="E134">
        <v>3619000</v>
      </c>
      <c r="F134">
        <v>3621</v>
      </c>
      <c r="M134">
        <v>569</v>
      </c>
      <c r="N134">
        <v>575</v>
      </c>
      <c r="O134">
        <v>-397</v>
      </c>
      <c r="P134">
        <v>-326</v>
      </c>
      <c r="Q134">
        <v>-9</v>
      </c>
      <c r="R134">
        <v>743</v>
      </c>
      <c r="S134">
        <v>-957</v>
      </c>
      <c r="T134">
        <v>-189</v>
      </c>
      <c r="U134">
        <v>-269</v>
      </c>
      <c r="V134">
        <v>2069</v>
      </c>
      <c r="W134">
        <v>-32</v>
      </c>
      <c r="X134">
        <v>-10</v>
      </c>
      <c r="Z134">
        <v>-408</v>
      </c>
      <c r="AA134">
        <v>-83</v>
      </c>
      <c r="AB134">
        <v>-341</v>
      </c>
      <c r="AC134">
        <v>-51</v>
      </c>
      <c r="AD134">
        <v>-12</v>
      </c>
      <c r="AE134">
        <v>-176</v>
      </c>
      <c r="AF134">
        <v>-49</v>
      </c>
      <c r="AG134">
        <v>-65</v>
      </c>
      <c r="AH134">
        <v>-441</v>
      </c>
      <c r="AI134">
        <v>-201</v>
      </c>
      <c r="AJ134">
        <v>294</v>
      </c>
      <c r="AK134">
        <v>665</v>
      </c>
      <c r="AL134">
        <v>-540</v>
      </c>
      <c r="AM134">
        <v>277</v>
      </c>
      <c r="AN134">
        <v>-691</v>
      </c>
      <c r="AO134">
        <v>332</v>
      </c>
      <c r="AP134">
        <v>10</v>
      </c>
      <c r="AQ134">
        <v>0</v>
      </c>
      <c r="AR134">
        <v>528</v>
      </c>
      <c r="AS134">
        <v>357</v>
      </c>
      <c r="AU134">
        <v>528</v>
      </c>
      <c r="AV134">
        <v>0</v>
      </c>
      <c r="AW134">
        <v>0</v>
      </c>
      <c r="AX134">
        <v>0</v>
      </c>
      <c r="AY134">
        <v>0</v>
      </c>
      <c r="AZ134">
        <v>0</v>
      </c>
      <c r="BA134">
        <v>1</v>
      </c>
      <c r="BB134">
        <v>0</v>
      </c>
      <c r="BC134">
        <v>2</v>
      </c>
      <c r="BD134">
        <v>562</v>
      </c>
      <c r="BE134">
        <v>1858</v>
      </c>
      <c r="BF134">
        <v>2090</v>
      </c>
      <c r="BG134">
        <v>2289</v>
      </c>
      <c r="BI134">
        <v>239</v>
      </c>
      <c r="BJ134">
        <v>100</v>
      </c>
      <c r="BK134">
        <v>100</v>
      </c>
      <c r="BM134">
        <v>101075</v>
      </c>
      <c r="BN134">
        <v>633</v>
      </c>
      <c r="BQ134">
        <v>871161</v>
      </c>
      <c r="BR134">
        <v>5457</v>
      </c>
      <c r="BS134">
        <v>887200</v>
      </c>
      <c r="BT134">
        <v>5557</v>
      </c>
      <c r="BY134">
        <v>514169</v>
      </c>
      <c r="BZ134">
        <v>32208</v>
      </c>
      <c r="CA134">
        <v>80112</v>
      </c>
      <c r="CB134">
        <v>4932</v>
      </c>
      <c r="CC134">
        <v>47506</v>
      </c>
      <c r="CD134">
        <v>2924</v>
      </c>
      <c r="CI134">
        <v>35</v>
      </c>
      <c r="CJ134">
        <v>801</v>
      </c>
      <c r="CK134">
        <v>105</v>
      </c>
      <c r="CL134">
        <v>333</v>
      </c>
      <c r="CM134">
        <v>562</v>
      </c>
      <c r="CV134">
        <v>221</v>
      </c>
      <c r="CW134">
        <v>435</v>
      </c>
      <c r="CX134">
        <v>3</v>
      </c>
      <c r="CY134">
        <v>2</v>
      </c>
      <c r="CZ134">
        <v>3</v>
      </c>
      <c r="DA134">
        <v>3</v>
      </c>
      <c r="DB134">
        <v>197</v>
      </c>
      <c r="DC134">
        <v>11</v>
      </c>
      <c r="DF134">
        <v>27257000</v>
      </c>
      <c r="DG134">
        <v>170744</v>
      </c>
      <c r="DH134">
        <v>50948156</v>
      </c>
      <c r="DI134">
        <v>319152</v>
      </c>
      <c r="DJ134">
        <v>120500</v>
      </c>
      <c r="DK134">
        <v>7548</v>
      </c>
      <c r="DL134">
        <v>2212727</v>
      </c>
      <c r="DM134">
        <v>13861</v>
      </c>
      <c r="DN134">
        <v>3478</v>
      </c>
      <c r="DO134">
        <v>12050</v>
      </c>
      <c r="DP134">
        <v>75</v>
      </c>
      <c r="DQ134">
        <v>5028350</v>
      </c>
      <c r="DR134">
        <v>31498</v>
      </c>
      <c r="DS134">
        <v>3555</v>
      </c>
      <c r="DT134">
        <v>222</v>
      </c>
      <c r="DU134">
        <v>503730</v>
      </c>
      <c r="DW134">
        <v>503730</v>
      </c>
      <c r="DX134">
        <v>31554</v>
      </c>
      <c r="EA134">
        <v>76</v>
      </c>
      <c r="EB134">
        <v>1315</v>
      </c>
      <c r="EC134">
        <v>5020</v>
      </c>
      <c r="ED134">
        <v>1</v>
      </c>
      <c r="EE134">
        <v>0</v>
      </c>
      <c r="EF134">
        <v>0</v>
      </c>
      <c r="EG134">
        <v>2</v>
      </c>
      <c r="EH134">
        <v>2</v>
      </c>
      <c r="EI134">
        <v>2</v>
      </c>
      <c r="EJ134">
        <v>1</v>
      </c>
      <c r="EK134">
        <v>0</v>
      </c>
      <c r="EL134">
        <v>11</v>
      </c>
      <c r="EM134">
        <v>1</v>
      </c>
      <c r="EN134">
        <v>1</v>
      </c>
      <c r="EO134">
        <v>3</v>
      </c>
      <c r="EP134">
        <v>2</v>
      </c>
      <c r="EQ134">
        <v>0</v>
      </c>
      <c r="ER134">
        <v>159636</v>
      </c>
      <c r="ES134">
        <v>441</v>
      </c>
      <c r="ET134">
        <v>162948</v>
      </c>
      <c r="EU134">
        <v>450</v>
      </c>
      <c r="EV134">
        <v>221758</v>
      </c>
      <c r="EW134">
        <v>612</v>
      </c>
      <c r="EX134">
        <v>31679</v>
      </c>
      <c r="EY134">
        <v>50981</v>
      </c>
      <c r="FC134">
        <v>139099000</v>
      </c>
      <c r="FD134">
        <v>87135</v>
      </c>
      <c r="FE134">
        <v>64825000</v>
      </c>
      <c r="FF134">
        <v>40608</v>
      </c>
      <c r="FG134">
        <v>74274000</v>
      </c>
      <c r="FH134">
        <v>46527</v>
      </c>
      <c r="FI134">
        <v>677</v>
      </c>
      <c r="FJ134">
        <v>24791</v>
      </c>
      <c r="FK134">
        <v>1552</v>
      </c>
      <c r="FL134">
        <v>7127</v>
      </c>
      <c r="FM134">
        <v>446</v>
      </c>
      <c r="FN134">
        <v>31918</v>
      </c>
      <c r="FO134">
        <v>1999</v>
      </c>
      <c r="FP134">
        <v>77</v>
      </c>
      <c r="FQ134">
        <v>2419</v>
      </c>
      <c r="FR134">
        <v>151</v>
      </c>
      <c r="FS134">
        <v>34337</v>
      </c>
      <c r="FT134">
        <v>2150</v>
      </c>
      <c r="FU134">
        <v>976</v>
      </c>
      <c r="FX134">
        <v>153889</v>
      </c>
      <c r="FY134">
        <v>963</v>
      </c>
      <c r="FZ134">
        <v>1101500</v>
      </c>
      <c r="GA134">
        <v>6900</v>
      </c>
      <c r="GB134">
        <v>1582700</v>
      </c>
      <c r="GC134">
        <v>9914</v>
      </c>
      <c r="GD134">
        <v>18176</v>
      </c>
      <c r="GE134">
        <v>46322</v>
      </c>
      <c r="GF134">
        <v>290</v>
      </c>
      <c r="GG134">
        <v>56724</v>
      </c>
      <c r="GH134">
        <v>355</v>
      </c>
      <c r="GI134">
        <v>67376</v>
      </c>
      <c r="GJ134">
        <v>422</v>
      </c>
      <c r="GK134">
        <v>74113</v>
      </c>
      <c r="GL134">
        <v>464</v>
      </c>
      <c r="GM134">
        <v>80953</v>
      </c>
      <c r="GN134">
        <v>507</v>
      </c>
      <c r="GO134">
        <v>46442</v>
      </c>
      <c r="GP134">
        <v>29092</v>
      </c>
      <c r="GQ134">
        <v>9799</v>
      </c>
      <c r="GR134">
        <v>6138</v>
      </c>
      <c r="GS134">
        <v>56241</v>
      </c>
      <c r="GT134">
        <v>35230</v>
      </c>
    </row>
    <row r="135" spans="1:202">
      <c r="A135" t="s">
        <v>22</v>
      </c>
      <c r="B135" t="s">
        <v>23</v>
      </c>
      <c r="C135">
        <v>1954</v>
      </c>
      <c r="D135">
        <v>9373000</v>
      </c>
      <c r="E135">
        <v>3619000</v>
      </c>
      <c r="F135">
        <v>3621</v>
      </c>
      <c r="M135">
        <v>174</v>
      </c>
      <c r="N135">
        <v>158</v>
      </c>
      <c r="O135">
        <v>-34</v>
      </c>
      <c r="P135">
        <v>28</v>
      </c>
      <c r="Q135">
        <v>-197</v>
      </c>
      <c r="R135">
        <v>-1031</v>
      </c>
      <c r="S135">
        <v>-779</v>
      </c>
      <c r="T135">
        <v>-600</v>
      </c>
      <c r="U135">
        <v>-233</v>
      </c>
      <c r="V135">
        <v>1952</v>
      </c>
      <c r="W135">
        <v>-32</v>
      </c>
      <c r="X135">
        <v>225</v>
      </c>
      <c r="Z135">
        <v>-778</v>
      </c>
      <c r="AA135">
        <v>303</v>
      </c>
      <c r="AB135">
        <v>72</v>
      </c>
      <c r="AC135">
        <v>-51</v>
      </c>
      <c r="AD135">
        <v>347</v>
      </c>
      <c r="AE135">
        <v>179</v>
      </c>
      <c r="AF135">
        <v>310</v>
      </c>
      <c r="AG135">
        <v>331</v>
      </c>
      <c r="AH135">
        <v>-71</v>
      </c>
      <c r="AI135">
        <v>-383</v>
      </c>
      <c r="AJ135">
        <v>-285</v>
      </c>
      <c r="AK135">
        <v>-511</v>
      </c>
      <c r="AL135">
        <v>95</v>
      </c>
      <c r="AM135">
        <v>-510</v>
      </c>
      <c r="AN135">
        <v>-747</v>
      </c>
      <c r="AO135">
        <v>630</v>
      </c>
      <c r="AP135">
        <v>10</v>
      </c>
      <c r="AQ135">
        <v>0</v>
      </c>
      <c r="AR135">
        <v>220</v>
      </c>
      <c r="AS135">
        <v>-231</v>
      </c>
      <c r="AU135">
        <v>502</v>
      </c>
      <c r="AV135">
        <v>1</v>
      </c>
      <c r="AW135">
        <v>0</v>
      </c>
      <c r="AX135">
        <v>0</v>
      </c>
      <c r="AY135">
        <v>0</v>
      </c>
      <c r="AZ135">
        <v>1</v>
      </c>
      <c r="BA135">
        <v>0</v>
      </c>
      <c r="BB135">
        <v>0</v>
      </c>
      <c r="BC135">
        <v>1</v>
      </c>
      <c r="BD135">
        <v>687</v>
      </c>
      <c r="BE135">
        <v>1910</v>
      </c>
      <c r="BF135">
        <v>2136</v>
      </c>
      <c r="BG135">
        <v>2236</v>
      </c>
      <c r="BH135">
        <v>18786</v>
      </c>
      <c r="BI135">
        <v>251</v>
      </c>
      <c r="BJ135">
        <v>100</v>
      </c>
      <c r="BK135">
        <v>100</v>
      </c>
      <c r="BL135">
        <v>417</v>
      </c>
      <c r="BM135">
        <v>102222</v>
      </c>
      <c r="BN135">
        <v>629</v>
      </c>
      <c r="BO135">
        <v>42580</v>
      </c>
      <c r="BP135">
        <v>262</v>
      </c>
      <c r="BQ135">
        <v>880039</v>
      </c>
      <c r="BR135">
        <v>5418</v>
      </c>
      <c r="BS135">
        <v>868068</v>
      </c>
      <c r="BT135">
        <v>5344</v>
      </c>
      <c r="BY135">
        <v>544645</v>
      </c>
      <c r="BZ135">
        <v>33533</v>
      </c>
      <c r="CA135">
        <v>106168</v>
      </c>
      <c r="CB135">
        <v>6423</v>
      </c>
      <c r="CC135">
        <v>52943</v>
      </c>
      <c r="CD135">
        <v>3203</v>
      </c>
      <c r="CI135">
        <v>34</v>
      </c>
      <c r="CJ135">
        <v>760</v>
      </c>
      <c r="CK135">
        <v>106</v>
      </c>
      <c r="CL135">
        <v>316</v>
      </c>
      <c r="CM135">
        <v>578</v>
      </c>
      <c r="CV135">
        <v>221</v>
      </c>
      <c r="CW135">
        <v>435</v>
      </c>
      <c r="CX135">
        <v>3</v>
      </c>
      <c r="CY135">
        <v>2</v>
      </c>
      <c r="CZ135">
        <v>3</v>
      </c>
      <c r="DA135">
        <v>3</v>
      </c>
      <c r="DB135">
        <v>197</v>
      </c>
      <c r="DC135">
        <v>11</v>
      </c>
      <c r="DF135">
        <v>27085000</v>
      </c>
      <c r="DG135">
        <v>166762</v>
      </c>
      <c r="DH135">
        <v>52213170</v>
      </c>
      <c r="DI135">
        <v>321476</v>
      </c>
      <c r="DJ135">
        <v>130333</v>
      </c>
      <c r="DK135">
        <v>8024</v>
      </c>
      <c r="DL135">
        <v>2690909</v>
      </c>
      <c r="DM135">
        <v>16567</v>
      </c>
      <c r="DN135">
        <v>3460</v>
      </c>
      <c r="DO135">
        <v>11901</v>
      </c>
      <c r="DP135">
        <v>73</v>
      </c>
      <c r="DQ135">
        <v>4635605</v>
      </c>
      <c r="DR135">
        <v>28541</v>
      </c>
      <c r="DS135">
        <v>3302</v>
      </c>
      <c r="DT135">
        <v>203</v>
      </c>
      <c r="DU135">
        <v>528060</v>
      </c>
      <c r="DW135">
        <v>528060</v>
      </c>
      <c r="DX135">
        <v>32512</v>
      </c>
      <c r="EA135">
        <v>76</v>
      </c>
      <c r="EB135">
        <v>1315</v>
      </c>
      <c r="EC135">
        <v>5020</v>
      </c>
      <c r="ED135">
        <v>1</v>
      </c>
      <c r="EE135">
        <v>0</v>
      </c>
      <c r="EF135">
        <v>0</v>
      </c>
      <c r="EG135">
        <v>2</v>
      </c>
      <c r="EH135">
        <v>2</v>
      </c>
      <c r="EI135">
        <v>2</v>
      </c>
      <c r="EJ135">
        <v>1</v>
      </c>
      <c r="EK135">
        <v>0</v>
      </c>
      <c r="EL135">
        <v>12</v>
      </c>
      <c r="EM135">
        <v>0</v>
      </c>
      <c r="EN135">
        <v>0</v>
      </c>
      <c r="EO135">
        <v>3</v>
      </c>
      <c r="EP135">
        <v>2</v>
      </c>
      <c r="EQ135">
        <v>1</v>
      </c>
      <c r="ER135">
        <v>162417</v>
      </c>
      <c r="ES135">
        <v>448</v>
      </c>
      <c r="ET135">
        <v>165853</v>
      </c>
      <c r="EU135">
        <v>458</v>
      </c>
      <c r="EV135">
        <v>221098</v>
      </c>
      <c r="EW135">
        <v>610</v>
      </c>
      <c r="EX135">
        <v>29310</v>
      </c>
      <c r="EY135">
        <v>47169</v>
      </c>
      <c r="FC135">
        <v>132427000</v>
      </c>
      <c r="FD135">
        <v>81535</v>
      </c>
      <c r="FE135">
        <v>64655000</v>
      </c>
      <c r="FF135">
        <v>39808</v>
      </c>
      <c r="FG135">
        <v>67772000</v>
      </c>
      <c r="FH135">
        <v>41727</v>
      </c>
      <c r="FI135">
        <v>684</v>
      </c>
      <c r="FJ135">
        <v>26100</v>
      </c>
      <c r="FK135">
        <v>1606</v>
      </c>
      <c r="FL135">
        <v>7385</v>
      </c>
      <c r="FM135">
        <v>454</v>
      </c>
      <c r="FN135">
        <v>33485</v>
      </c>
      <c r="FO135">
        <v>2061</v>
      </c>
      <c r="FP135">
        <v>77</v>
      </c>
      <c r="FQ135">
        <v>2535</v>
      </c>
      <c r="FR135">
        <v>156</v>
      </c>
      <c r="FS135">
        <v>36020</v>
      </c>
      <c r="FT135">
        <v>2217</v>
      </c>
      <c r="FU135">
        <v>977</v>
      </c>
      <c r="FX135">
        <v>144233</v>
      </c>
      <c r="FY135">
        <v>888</v>
      </c>
      <c r="FZ135">
        <v>1033300</v>
      </c>
      <c r="GA135">
        <v>6362</v>
      </c>
      <c r="GB135">
        <v>1513600</v>
      </c>
      <c r="GC135">
        <v>9319</v>
      </c>
      <c r="GD135">
        <v>16484</v>
      </c>
      <c r="GE135">
        <v>46992</v>
      </c>
      <c r="GF135">
        <v>289</v>
      </c>
      <c r="GG135">
        <v>57885</v>
      </c>
      <c r="GH135">
        <v>356</v>
      </c>
      <c r="GI135">
        <v>69151</v>
      </c>
      <c r="GJ135">
        <v>425</v>
      </c>
      <c r="GK135">
        <v>76066</v>
      </c>
      <c r="GL135">
        <v>468</v>
      </c>
      <c r="GM135">
        <v>83298</v>
      </c>
      <c r="GN135">
        <v>512</v>
      </c>
      <c r="GO135">
        <v>48461</v>
      </c>
      <c r="GP135">
        <v>29837</v>
      </c>
      <c r="GQ135">
        <v>10049</v>
      </c>
      <c r="GR135">
        <v>6187</v>
      </c>
      <c r="GS135">
        <v>58510</v>
      </c>
      <c r="GT135">
        <v>36024</v>
      </c>
    </row>
    <row r="136" spans="1:202">
      <c r="A136" t="s">
        <v>22</v>
      </c>
      <c r="B136" t="s">
        <v>23</v>
      </c>
      <c r="C136">
        <v>1955</v>
      </c>
      <c r="D136">
        <v>9373000</v>
      </c>
      <c r="E136">
        <v>3619000</v>
      </c>
      <c r="F136">
        <v>3621</v>
      </c>
      <c r="M136">
        <v>175</v>
      </c>
      <c r="N136">
        <v>178</v>
      </c>
      <c r="O136">
        <v>-34</v>
      </c>
      <c r="P136">
        <v>28</v>
      </c>
      <c r="Q136">
        <v>-820</v>
      </c>
      <c r="R136">
        <v>-636</v>
      </c>
      <c r="S136">
        <v>994</v>
      </c>
      <c r="T136">
        <v>104</v>
      </c>
      <c r="U136">
        <v>418</v>
      </c>
      <c r="V136">
        <v>1574</v>
      </c>
      <c r="W136">
        <v>-16</v>
      </c>
      <c r="X136">
        <v>530</v>
      </c>
      <c r="Z136">
        <v>427</v>
      </c>
      <c r="AA136">
        <v>466</v>
      </c>
      <c r="AB136">
        <v>395</v>
      </c>
      <c r="AC136">
        <v>-130</v>
      </c>
      <c r="AD136">
        <v>-1693</v>
      </c>
      <c r="AE136">
        <v>1277</v>
      </c>
      <c r="AF136">
        <v>-1038</v>
      </c>
      <c r="AG136">
        <v>0</v>
      </c>
      <c r="AH136">
        <v>-73</v>
      </c>
      <c r="AI136">
        <v>183</v>
      </c>
      <c r="AJ136">
        <v>-294</v>
      </c>
      <c r="AK136">
        <v>434</v>
      </c>
      <c r="AL136">
        <v>0</v>
      </c>
      <c r="AM136">
        <v>63</v>
      </c>
      <c r="AN136">
        <v>-260</v>
      </c>
      <c r="AO136">
        <v>569</v>
      </c>
      <c r="AP136">
        <v>0</v>
      </c>
      <c r="AQ136">
        <v>0</v>
      </c>
      <c r="AR136">
        <v>215</v>
      </c>
      <c r="AS136">
        <v>755</v>
      </c>
      <c r="AT136">
        <v>-97</v>
      </c>
      <c r="AU136">
        <v>478</v>
      </c>
      <c r="AV136">
        <v>0</v>
      </c>
      <c r="AW136">
        <v>0</v>
      </c>
      <c r="AX136">
        <v>0</v>
      </c>
      <c r="AY136">
        <v>0</v>
      </c>
      <c r="AZ136">
        <v>0</v>
      </c>
      <c r="BA136">
        <v>0</v>
      </c>
      <c r="BB136">
        <v>0</v>
      </c>
      <c r="BC136">
        <v>2</v>
      </c>
      <c r="BD136">
        <v>250</v>
      </c>
      <c r="BE136">
        <v>1961</v>
      </c>
      <c r="BF136">
        <v>2182</v>
      </c>
      <c r="BG136">
        <v>2405</v>
      </c>
      <c r="BH136">
        <v>18603</v>
      </c>
      <c r="BI136">
        <v>263</v>
      </c>
      <c r="BJ136">
        <v>100</v>
      </c>
      <c r="BK136">
        <v>100</v>
      </c>
      <c r="BM136">
        <v>103368</v>
      </c>
      <c r="BN136">
        <v>625</v>
      </c>
      <c r="BQ136">
        <v>888916</v>
      </c>
      <c r="BR136">
        <v>5378</v>
      </c>
      <c r="BS136">
        <v>899563</v>
      </c>
      <c r="BT136">
        <v>5442</v>
      </c>
      <c r="BY136">
        <v>629010</v>
      </c>
      <c r="BZ136">
        <v>38059</v>
      </c>
      <c r="CA136">
        <v>104518</v>
      </c>
      <c r="CB136">
        <v>6214</v>
      </c>
      <c r="CC136">
        <v>55572</v>
      </c>
      <c r="CD136">
        <v>3304</v>
      </c>
      <c r="CI136">
        <v>33</v>
      </c>
      <c r="CJ136">
        <v>793</v>
      </c>
      <c r="CK136">
        <v>106</v>
      </c>
      <c r="CL136">
        <v>318</v>
      </c>
      <c r="CM136">
        <v>576</v>
      </c>
      <c r="CV136">
        <v>232</v>
      </c>
      <c r="CW136">
        <v>435</v>
      </c>
      <c r="CX136">
        <v>3</v>
      </c>
      <c r="CY136">
        <v>2</v>
      </c>
      <c r="CZ136">
        <v>3</v>
      </c>
      <c r="DA136">
        <v>3</v>
      </c>
      <c r="DB136">
        <v>188</v>
      </c>
      <c r="DC136">
        <v>11</v>
      </c>
      <c r="DF136">
        <v>28713000</v>
      </c>
      <c r="DG136">
        <v>173733</v>
      </c>
      <c r="DH136">
        <v>55233563</v>
      </c>
      <c r="DI136">
        <v>334201</v>
      </c>
      <c r="DJ136">
        <v>140166</v>
      </c>
      <c r="DK136">
        <v>8481</v>
      </c>
      <c r="DL136">
        <v>3169090</v>
      </c>
      <c r="DM136">
        <v>19175</v>
      </c>
      <c r="DN136">
        <v>3415</v>
      </c>
      <c r="DO136">
        <v>12589</v>
      </c>
      <c r="DP136">
        <v>76</v>
      </c>
      <c r="DQ136">
        <v>4229335</v>
      </c>
      <c r="DR136">
        <v>25590</v>
      </c>
      <c r="DS136">
        <v>2935</v>
      </c>
      <c r="DT136">
        <v>177</v>
      </c>
      <c r="DU136">
        <v>562430</v>
      </c>
      <c r="DW136">
        <v>562430</v>
      </c>
      <c r="DX136">
        <v>34030</v>
      </c>
      <c r="EA136">
        <v>76</v>
      </c>
      <c r="EB136">
        <v>1315</v>
      </c>
      <c r="EC136">
        <v>4978</v>
      </c>
      <c r="ED136">
        <v>1</v>
      </c>
      <c r="EE136">
        <v>0</v>
      </c>
      <c r="EF136">
        <v>0</v>
      </c>
      <c r="EG136">
        <v>2</v>
      </c>
      <c r="EH136">
        <v>2</v>
      </c>
      <c r="EI136">
        <v>2</v>
      </c>
      <c r="EJ136">
        <v>1</v>
      </c>
      <c r="EK136">
        <v>0</v>
      </c>
      <c r="EL136">
        <v>12</v>
      </c>
      <c r="EM136">
        <v>0</v>
      </c>
      <c r="EN136">
        <v>0</v>
      </c>
      <c r="EO136">
        <v>3</v>
      </c>
      <c r="EP136">
        <v>2</v>
      </c>
      <c r="EQ136">
        <v>0</v>
      </c>
      <c r="ER136">
        <v>165270</v>
      </c>
      <c r="ES136">
        <v>456</v>
      </c>
      <c r="ET136">
        <v>168758</v>
      </c>
      <c r="EU136">
        <v>466</v>
      </c>
      <c r="EV136">
        <v>220670</v>
      </c>
      <c r="EW136">
        <v>609</v>
      </c>
      <c r="EX136">
        <v>28548</v>
      </c>
      <c r="EY136">
        <v>45942</v>
      </c>
      <c r="EZ136">
        <v>568735</v>
      </c>
      <c r="FA136">
        <v>915248</v>
      </c>
      <c r="FB136">
        <v>34412</v>
      </c>
      <c r="FC136">
        <v>124960000</v>
      </c>
      <c r="FD136">
        <v>75609</v>
      </c>
      <c r="FE136">
        <v>60390000</v>
      </c>
      <c r="FF136">
        <v>36540</v>
      </c>
      <c r="FG136">
        <v>64570000</v>
      </c>
      <c r="FH136">
        <v>39069</v>
      </c>
      <c r="FI136">
        <v>655</v>
      </c>
      <c r="FJ136">
        <v>22060</v>
      </c>
      <c r="FK136">
        <v>1334</v>
      </c>
      <c r="FL136">
        <v>8472</v>
      </c>
      <c r="FM136">
        <v>512</v>
      </c>
      <c r="FN136">
        <v>30532</v>
      </c>
      <c r="FO136">
        <v>1847</v>
      </c>
      <c r="FP136">
        <v>72</v>
      </c>
      <c r="FQ136">
        <v>2586</v>
      </c>
      <c r="FR136">
        <v>156</v>
      </c>
      <c r="FS136">
        <v>33118</v>
      </c>
      <c r="FT136">
        <v>2003</v>
      </c>
      <c r="FU136">
        <v>977</v>
      </c>
      <c r="FX136">
        <v>153179</v>
      </c>
      <c r="FY136">
        <v>926</v>
      </c>
      <c r="FZ136">
        <v>1156200</v>
      </c>
      <c r="GA136">
        <v>6995</v>
      </c>
      <c r="GB136">
        <v>1556300</v>
      </c>
      <c r="GC136">
        <v>9416</v>
      </c>
      <c r="GD136">
        <v>15748</v>
      </c>
      <c r="GE136">
        <v>47662</v>
      </c>
      <c r="GF136">
        <v>288</v>
      </c>
      <c r="GG136">
        <v>59045</v>
      </c>
      <c r="GH136">
        <v>357</v>
      </c>
      <c r="GI136">
        <v>70926</v>
      </c>
      <c r="GJ136">
        <v>429</v>
      </c>
      <c r="GK136">
        <v>78018</v>
      </c>
      <c r="GL136">
        <v>472</v>
      </c>
      <c r="GM136">
        <v>85643</v>
      </c>
      <c r="GN136">
        <v>518</v>
      </c>
      <c r="GO136">
        <v>52136</v>
      </c>
      <c r="GP136">
        <v>31545</v>
      </c>
      <c r="GQ136">
        <v>10558</v>
      </c>
      <c r="GR136">
        <v>6388</v>
      </c>
      <c r="GS136">
        <v>62694</v>
      </c>
      <c r="GT136">
        <v>37934</v>
      </c>
    </row>
    <row r="137" spans="1:202">
      <c r="A137" t="s">
        <v>22</v>
      </c>
      <c r="B137" t="s">
        <v>23</v>
      </c>
      <c r="C137">
        <v>1956</v>
      </c>
      <c r="D137">
        <v>9373000</v>
      </c>
      <c r="E137">
        <v>3619000</v>
      </c>
      <c r="F137">
        <v>3621</v>
      </c>
      <c r="M137">
        <v>175</v>
      </c>
      <c r="N137">
        <v>175</v>
      </c>
      <c r="O137">
        <v>-34</v>
      </c>
      <c r="P137">
        <v>0</v>
      </c>
      <c r="Q137">
        <v>1092</v>
      </c>
      <c r="R137">
        <v>127</v>
      </c>
      <c r="S137">
        <v>944</v>
      </c>
      <c r="T137">
        <v>2076</v>
      </c>
      <c r="U137">
        <v>294</v>
      </c>
      <c r="V137">
        <v>1310</v>
      </c>
      <c r="W137">
        <v>-16</v>
      </c>
      <c r="X137">
        <v>213</v>
      </c>
      <c r="Z137">
        <v>-345</v>
      </c>
      <c r="AA137">
        <v>517</v>
      </c>
      <c r="AB137">
        <v>42</v>
      </c>
      <c r="AC137">
        <v>-131</v>
      </c>
      <c r="AD137">
        <v>1154</v>
      </c>
      <c r="AE137">
        <v>58</v>
      </c>
      <c r="AF137">
        <v>844</v>
      </c>
      <c r="AG137">
        <v>0</v>
      </c>
      <c r="AH137">
        <v>479</v>
      </c>
      <c r="AI137">
        <v>207</v>
      </c>
      <c r="AJ137">
        <v>0</v>
      </c>
      <c r="AK137">
        <v>365</v>
      </c>
      <c r="AL137">
        <v>-471</v>
      </c>
      <c r="AM137">
        <v>0</v>
      </c>
      <c r="AN137">
        <v>-116</v>
      </c>
      <c r="AO137">
        <v>516</v>
      </c>
      <c r="AP137">
        <v>10</v>
      </c>
      <c r="AQ137">
        <v>0</v>
      </c>
      <c r="AR137">
        <v>210</v>
      </c>
      <c r="AS137">
        <v>365</v>
      </c>
      <c r="AT137">
        <v>52</v>
      </c>
      <c r="AU137">
        <v>456</v>
      </c>
      <c r="AV137">
        <v>1</v>
      </c>
      <c r="AW137">
        <v>0</v>
      </c>
      <c r="AX137">
        <v>1</v>
      </c>
      <c r="AY137">
        <v>0</v>
      </c>
      <c r="AZ137">
        <v>0</v>
      </c>
      <c r="BA137">
        <v>4</v>
      </c>
      <c r="BB137">
        <v>0</v>
      </c>
      <c r="BC137">
        <v>4</v>
      </c>
      <c r="BD137">
        <v>3312</v>
      </c>
      <c r="BE137">
        <v>2012</v>
      </c>
      <c r="BF137">
        <v>2228</v>
      </c>
      <c r="BG137">
        <v>2493</v>
      </c>
      <c r="BH137">
        <v>18700</v>
      </c>
      <c r="BI137">
        <v>275</v>
      </c>
      <c r="BJ137">
        <v>100</v>
      </c>
      <c r="BK137">
        <v>100</v>
      </c>
      <c r="BL137">
        <v>559</v>
      </c>
      <c r="BM137">
        <v>104515</v>
      </c>
      <c r="BN137">
        <v>621</v>
      </c>
      <c r="BO137">
        <v>58426</v>
      </c>
      <c r="BP137">
        <v>347</v>
      </c>
      <c r="BQ137">
        <v>947996</v>
      </c>
      <c r="BR137">
        <v>5636</v>
      </c>
      <c r="BS137">
        <v>934276</v>
      </c>
      <c r="BT137">
        <v>5555</v>
      </c>
      <c r="BY137">
        <v>684804</v>
      </c>
      <c r="BZ137">
        <v>40719</v>
      </c>
      <c r="CA137">
        <v>102248</v>
      </c>
      <c r="CB137">
        <v>5971</v>
      </c>
      <c r="CC137">
        <v>52004</v>
      </c>
      <c r="CD137">
        <v>3037</v>
      </c>
      <c r="CI137">
        <v>33</v>
      </c>
      <c r="CJ137">
        <v>822</v>
      </c>
      <c r="CK137">
        <v>101</v>
      </c>
      <c r="CL137">
        <v>318</v>
      </c>
      <c r="CM137">
        <v>581</v>
      </c>
      <c r="CV137">
        <v>232</v>
      </c>
      <c r="CW137">
        <v>435</v>
      </c>
      <c r="CX137">
        <v>3</v>
      </c>
      <c r="CY137">
        <v>2</v>
      </c>
      <c r="CZ137">
        <v>3</v>
      </c>
      <c r="DA137">
        <v>3</v>
      </c>
      <c r="DB137">
        <v>188</v>
      </c>
      <c r="DC137">
        <v>11</v>
      </c>
      <c r="DD137">
        <v>185</v>
      </c>
      <c r="DE137">
        <v>77</v>
      </c>
      <c r="DF137">
        <v>30078000</v>
      </c>
      <c r="DG137">
        <v>178850</v>
      </c>
      <c r="DH137">
        <v>56441216</v>
      </c>
      <c r="DI137">
        <v>335612</v>
      </c>
      <c r="DJ137">
        <v>150000</v>
      </c>
      <c r="DK137">
        <v>8919</v>
      </c>
      <c r="DL137">
        <v>3647272</v>
      </c>
      <c r="DM137">
        <v>21687</v>
      </c>
      <c r="DN137">
        <v>3370</v>
      </c>
      <c r="DO137">
        <v>12538</v>
      </c>
      <c r="DP137">
        <v>74</v>
      </c>
      <c r="DQ137">
        <v>3360270</v>
      </c>
      <c r="DR137">
        <v>19980</v>
      </c>
      <c r="DS137">
        <v>2806</v>
      </c>
      <c r="DT137">
        <v>166</v>
      </c>
      <c r="DU137">
        <v>601900</v>
      </c>
      <c r="DW137">
        <v>601900</v>
      </c>
      <c r="DX137">
        <v>35790</v>
      </c>
      <c r="EA137">
        <v>76</v>
      </c>
      <c r="EB137">
        <v>1315</v>
      </c>
      <c r="EC137">
        <v>4978</v>
      </c>
      <c r="ED137">
        <v>1</v>
      </c>
      <c r="EE137">
        <v>0</v>
      </c>
      <c r="EF137">
        <v>0</v>
      </c>
      <c r="EG137">
        <v>2</v>
      </c>
      <c r="EH137">
        <v>2</v>
      </c>
      <c r="EI137">
        <v>2</v>
      </c>
      <c r="EJ137">
        <v>1</v>
      </c>
      <c r="EK137">
        <v>0</v>
      </c>
      <c r="EL137">
        <v>12</v>
      </c>
      <c r="EM137">
        <v>0</v>
      </c>
      <c r="EN137">
        <v>0</v>
      </c>
      <c r="EO137">
        <v>3</v>
      </c>
      <c r="EP137">
        <v>2</v>
      </c>
      <c r="EQ137">
        <v>1</v>
      </c>
      <c r="ER137">
        <v>168174</v>
      </c>
      <c r="ES137">
        <v>464</v>
      </c>
      <c r="ET137">
        <v>171664</v>
      </c>
      <c r="EU137">
        <v>474</v>
      </c>
      <c r="EV137">
        <v>220221</v>
      </c>
      <c r="EW137">
        <v>608</v>
      </c>
      <c r="EX137">
        <v>28216</v>
      </c>
      <c r="EY137">
        <v>45408</v>
      </c>
      <c r="EZ137">
        <v>590776</v>
      </c>
      <c r="FA137">
        <v>950718</v>
      </c>
      <c r="FB137">
        <v>35128</v>
      </c>
      <c r="FC137">
        <v>134705000</v>
      </c>
      <c r="FD137">
        <v>80098</v>
      </c>
      <c r="FE137">
        <v>68165000</v>
      </c>
      <c r="FF137">
        <v>40532</v>
      </c>
      <c r="FG137">
        <v>66540000</v>
      </c>
      <c r="FH137">
        <v>39566</v>
      </c>
      <c r="FI137">
        <v>505</v>
      </c>
      <c r="FJ137">
        <v>25025</v>
      </c>
      <c r="FK137">
        <v>1488</v>
      </c>
      <c r="FL137">
        <v>8670</v>
      </c>
      <c r="FM137">
        <v>515</v>
      </c>
      <c r="FN137">
        <v>33695</v>
      </c>
      <c r="FO137">
        <v>2003</v>
      </c>
      <c r="FP137">
        <v>74</v>
      </c>
      <c r="FQ137">
        <v>2637</v>
      </c>
      <c r="FR137">
        <v>156</v>
      </c>
      <c r="FS137">
        <v>36332</v>
      </c>
      <c r="FT137">
        <v>2160</v>
      </c>
      <c r="FU137">
        <v>978</v>
      </c>
      <c r="FX137">
        <v>150424</v>
      </c>
      <c r="FY137">
        <v>894</v>
      </c>
      <c r="FZ137">
        <v>1287700</v>
      </c>
      <c r="GA137">
        <v>7656</v>
      </c>
      <c r="GB137">
        <v>1912400</v>
      </c>
      <c r="GC137">
        <v>11371</v>
      </c>
      <c r="GD137">
        <v>16676</v>
      </c>
      <c r="GE137">
        <v>48332</v>
      </c>
      <c r="GF137">
        <v>287</v>
      </c>
      <c r="GG137">
        <v>60206</v>
      </c>
      <c r="GH137">
        <v>357</v>
      </c>
      <c r="GI137">
        <v>72700</v>
      </c>
      <c r="GJ137">
        <v>432</v>
      </c>
      <c r="GK137">
        <v>79970</v>
      </c>
      <c r="GL137">
        <v>475</v>
      </c>
      <c r="GM137">
        <v>87988</v>
      </c>
      <c r="GN137">
        <v>523</v>
      </c>
      <c r="GO137">
        <v>54201</v>
      </c>
      <c r="GP137">
        <v>32229</v>
      </c>
      <c r="GQ137">
        <v>10953</v>
      </c>
      <c r="GR137">
        <v>6512</v>
      </c>
      <c r="GS137">
        <v>65154</v>
      </c>
      <c r="GT137">
        <v>38742</v>
      </c>
    </row>
    <row r="138" spans="1:202">
      <c r="A138" t="s">
        <v>22</v>
      </c>
      <c r="B138" t="s">
        <v>23</v>
      </c>
      <c r="C138">
        <v>1957</v>
      </c>
      <c r="D138">
        <v>9373000</v>
      </c>
      <c r="E138">
        <v>3619000</v>
      </c>
      <c r="F138">
        <v>3621</v>
      </c>
      <c r="M138">
        <v>181</v>
      </c>
      <c r="N138">
        <v>193</v>
      </c>
      <c r="O138">
        <v>-34</v>
      </c>
      <c r="P138">
        <v>28</v>
      </c>
      <c r="Q138">
        <v>234</v>
      </c>
      <c r="R138">
        <v>248</v>
      </c>
      <c r="S138">
        <v>231</v>
      </c>
      <c r="T138">
        <v>800</v>
      </c>
      <c r="U138">
        <v>305</v>
      </c>
      <c r="V138">
        <v>1109</v>
      </c>
      <c r="W138">
        <v>-49</v>
      </c>
      <c r="X138">
        <v>119</v>
      </c>
      <c r="Z138">
        <v>-1286</v>
      </c>
      <c r="AA138">
        <v>381</v>
      </c>
      <c r="AB138">
        <v>280</v>
      </c>
      <c r="AC138">
        <v>-83</v>
      </c>
      <c r="AD138">
        <v>981</v>
      </c>
      <c r="AE138">
        <v>38</v>
      </c>
      <c r="AF138">
        <v>743</v>
      </c>
      <c r="AG138">
        <v>320</v>
      </c>
      <c r="AH138">
        <v>-78</v>
      </c>
      <c r="AI138">
        <v>-169</v>
      </c>
      <c r="AJ138">
        <v>-303</v>
      </c>
      <c r="AK138">
        <v>60</v>
      </c>
      <c r="AL138">
        <v>-495</v>
      </c>
      <c r="AM138">
        <v>-125</v>
      </c>
      <c r="AN138">
        <v>-815</v>
      </c>
      <c r="AO138">
        <v>225</v>
      </c>
      <c r="AP138">
        <v>0</v>
      </c>
      <c r="AQ138">
        <v>0</v>
      </c>
      <c r="AR138">
        <v>206</v>
      </c>
      <c r="AS138">
        <v>369</v>
      </c>
      <c r="AT138">
        <v>-149</v>
      </c>
      <c r="AU138">
        <v>436</v>
      </c>
      <c r="AV138">
        <v>0</v>
      </c>
      <c r="AW138">
        <v>0</v>
      </c>
      <c r="AX138">
        <v>0</v>
      </c>
      <c r="AY138">
        <v>0</v>
      </c>
      <c r="AZ138">
        <v>0</v>
      </c>
      <c r="BA138">
        <v>4</v>
      </c>
      <c r="BB138">
        <v>0</v>
      </c>
      <c r="BC138">
        <v>2</v>
      </c>
      <c r="BD138">
        <v>1500</v>
      </c>
      <c r="BE138">
        <v>2063</v>
      </c>
      <c r="BF138">
        <v>2274</v>
      </c>
      <c r="BG138">
        <v>2585</v>
      </c>
      <c r="BH138">
        <v>18420</v>
      </c>
      <c r="BI138">
        <v>287</v>
      </c>
      <c r="BJ138">
        <v>100</v>
      </c>
      <c r="BK138">
        <v>100</v>
      </c>
      <c r="BM138">
        <v>105804</v>
      </c>
      <c r="BN138">
        <v>617</v>
      </c>
      <c r="BQ138">
        <v>957565</v>
      </c>
      <c r="BR138">
        <v>5592</v>
      </c>
      <c r="BS138">
        <v>935200</v>
      </c>
      <c r="BT138">
        <v>5461</v>
      </c>
      <c r="BY138">
        <v>716356</v>
      </c>
      <c r="BZ138">
        <v>41836</v>
      </c>
      <c r="CA138">
        <v>77378</v>
      </c>
      <c r="CB138">
        <v>4442</v>
      </c>
      <c r="CC138">
        <v>54951</v>
      </c>
      <c r="CD138">
        <v>3155</v>
      </c>
      <c r="CI138">
        <v>32</v>
      </c>
      <c r="CJ138">
        <v>827</v>
      </c>
      <c r="CK138">
        <v>96</v>
      </c>
      <c r="CL138">
        <v>314</v>
      </c>
      <c r="CM138">
        <v>590</v>
      </c>
      <c r="CV138">
        <v>233</v>
      </c>
      <c r="CW138">
        <v>435</v>
      </c>
      <c r="CX138">
        <v>3</v>
      </c>
      <c r="CY138">
        <v>2</v>
      </c>
      <c r="CZ138">
        <v>3</v>
      </c>
      <c r="DA138">
        <v>3</v>
      </c>
      <c r="DB138">
        <v>187</v>
      </c>
      <c r="DC138">
        <v>11</v>
      </c>
      <c r="DF138">
        <v>31561000</v>
      </c>
      <c r="DG138">
        <v>184320</v>
      </c>
      <c r="DH138">
        <v>59077633</v>
      </c>
      <c r="DI138">
        <v>345021</v>
      </c>
      <c r="DJ138">
        <v>156166</v>
      </c>
      <c r="DK138">
        <v>9120</v>
      </c>
      <c r="DL138">
        <v>4125454</v>
      </c>
      <c r="DM138">
        <v>24093</v>
      </c>
      <c r="DN138">
        <v>3342</v>
      </c>
      <c r="DO138">
        <v>13142</v>
      </c>
      <c r="DP138">
        <v>76</v>
      </c>
      <c r="DQ138">
        <v>4325676</v>
      </c>
      <c r="DR138">
        <v>25262</v>
      </c>
      <c r="DS138">
        <v>2796</v>
      </c>
      <c r="DT138">
        <v>163</v>
      </c>
      <c r="DU138">
        <v>636240</v>
      </c>
      <c r="DW138">
        <v>636240</v>
      </c>
      <c r="DX138">
        <v>37157</v>
      </c>
      <c r="EA138">
        <v>76</v>
      </c>
      <c r="EB138">
        <v>1315</v>
      </c>
      <c r="EC138">
        <v>4971</v>
      </c>
      <c r="ED138">
        <v>1</v>
      </c>
      <c r="EE138">
        <v>0</v>
      </c>
      <c r="EF138">
        <v>0</v>
      </c>
      <c r="EG138">
        <v>2</v>
      </c>
      <c r="EH138">
        <v>2</v>
      </c>
      <c r="EI138">
        <v>2</v>
      </c>
      <c r="EJ138">
        <v>1</v>
      </c>
      <c r="EK138">
        <v>0</v>
      </c>
      <c r="EL138">
        <v>12</v>
      </c>
      <c r="EM138">
        <v>0</v>
      </c>
      <c r="EN138">
        <v>0</v>
      </c>
      <c r="EO138">
        <v>3</v>
      </c>
      <c r="EP138">
        <v>2</v>
      </c>
      <c r="EQ138">
        <v>0</v>
      </c>
      <c r="ER138">
        <v>171229</v>
      </c>
      <c r="ES138">
        <v>473</v>
      </c>
      <c r="ET138">
        <v>174569</v>
      </c>
      <c r="EU138">
        <v>482</v>
      </c>
      <c r="EV138">
        <v>219067</v>
      </c>
      <c r="EW138">
        <v>605</v>
      </c>
      <c r="EX138">
        <v>25914</v>
      </c>
      <c r="EY138">
        <v>41703</v>
      </c>
      <c r="EZ138">
        <v>564211</v>
      </c>
      <c r="FA138">
        <v>907969</v>
      </c>
      <c r="FB138">
        <v>32950</v>
      </c>
      <c r="FC138">
        <v>140462000</v>
      </c>
      <c r="FD138">
        <v>82031</v>
      </c>
      <c r="FE138">
        <v>71029000</v>
      </c>
      <c r="FF138">
        <v>41481</v>
      </c>
      <c r="FG138">
        <v>69433000</v>
      </c>
      <c r="FH138">
        <v>40549</v>
      </c>
      <c r="FI138">
        <v>623</v>
      </c>
      <c r="FJ138">
        <v>27991</v>
      </c>
      <c r="FK138">
        <v>1634</v>
      </c>
      <c r="FL138">
        <v>8869</v>
      </c>
      <c r="FM138">
        <v>517</v>
      </c>
      <c r="FN138">
        <v>36860</v>
      </c>
      <c r="FO138">
        <v>2152</v>
      </c>
      <c r="FP138">
        <v>75</v>
      </c>
      <c r="FQ138">
        <v>2769</v>
      </c>
      <c r="FR138">
        <v>161</v>
      </c>
      <c r="FS138">
        <v>39629</v>
      </c>
      <c r="FT138">
        <v>2314</v>
      </c>
      <c r="FU138">
        <v>978</v>
      </c>
      <c r="FX138">
        <v>133454</v>
      </c>
      <c r="FY138">
        <v>779</v>
      </c>
      <c r="FZ138">
        <v>1341300</v>
      </c>
      <c r="GA138">
        <v>7833</v>
      </c>
      <c r="GB138">
        <v>2103000</v>
      </c>
      <c r="GC138">
        <v>12281</v>
      </c>
      <c r="GD138">
        <v>16307</v>
      </c>
      <c r="GE138">
        <v>49002</v>
      </c>
      <c r="GF138">
        <v>286</v>
      </c>
      <c r="GG138">
        <v>61367</v>
      </c>
      <c r="GH138">
        <v>358</v>
      </c>
      <c r="GI138">
        <v>74475</v>
      </c>
      <c r="GJ138">
        <v>434</v>
      </c>
      <c r="GK138">
        <v>81922</v>
      </c>
      <c r="GL138">
        <v>478</v>
      </c>
      <c r="GM138">
        <v>90333</v>
      </c>
      <c r="GN138">
        <v>527</v>
      </c>
      <c r="GO138">
        <v>55906</v>
      </c>
      <c r="GP138">
        <v>32649</v>
      </c>
      <c r="GQ138">
        <v>11225</v>
      </c>
      <c r="GR138">
        <v>6555</v>
      </c>
      <c r="GS138">
        <v>67131</v>
      </c>
      <c r="GT138">
        <v>39205</v>
      </c>
    </row>
    <row r="139" spans="1:202">
      <c r="A139" t="s">
        <v>22</v>
      </c>
      <c r="B139" t="s">
        <v>23</v>
      </c>
      <c r="C139">
        <v>1958</v>
      </c>
      <c r="D139">
        <v>9373000</v>
      </c>
      <c r="E139">
        <v>3619000</v>
      </c>
      <c r="F139">
        <v>3621</v>
      </c>
      <c r="M139">
        <v>171</v>
      </c>
      <c r="N139">
        <v>169</v>
      </c>
      <c r="O139">
        <v>-34</v>
      </c>
      <c r="P139">
        <v>0</v>
      </c>
      <c r="Q139">
        <v>-433</v>
      </c>
      <c r="R139">
        <v>185</v>
      </c>
      <c r="S139">
        <v>-314</v>
      </c>
      <c r="T139">
        <v>-1610</v>
      </c>
      <c r="U139">
        <v>35</v>
      </c>
      <c r="V139">
        <v>970</v>
      </c>
      <c r="W139">
        <v>-33</v>
      </c>
      <c r="X139">
        <v>2</v>
      </c>
      <c r="Z139">
        <v>-1026</v>
      </c>
      <c r="AA139">
        <v>297</v>
      </c>
      <c r="AB139">
        <v>6</v>
      </c>
      <c r="AC139">
        <v>-80</v>
      </c>
      <c r="AD139">
        <v>110</v>
      </c>
      <c r="AE139">
        <v>348</v>
      </c>
      <c r="AF139">
        <v>162</v>
      </c>
      <c r="AG139">
        <v>310</v>
      </c>
      <c r="AH139">
        <v>-844</v>
      </c>
      <c r="AI139">
        <v>-183</v>
      </c>
      <c r="AJ139">
        <v>0</v>
      </c>
      <c r="AK139">
        <v>-133</v>
      </c>
      <c r="AL139">
        <v>-520</v>
      </c>
      <c r="AM139">
        <v>-636</v>
      </c>
      <c r="AN139">
        <v>-1010</v>
      </c>
      <c r="AO139">
        <v>219</v>
      </c>
      <c r="AP139">
        <v>-10</v>
      </c>
      <c r="AQ139">
        <v>0</v>
      </c>
      <c r="AR139">
        <v>202</v>
      </c>
      <c r="AS139">
        <v>-123</v>
      </c>
      <c r="AT139">
        <v>-48</v>
      </c>
      <c r="AU139">
        <v>418</v>
      </c>
      <c r="AV139">
        <v>1</v>
      </c>
      <c r="AW139">
        <v>0</v>
      </c>
      <c r="AX139">
        <v>3</v>
      </c>
      <c r="AY139">
        <v>0</v>
      </c>
      <c r="AZ139">
        <v>0</v>
      </c>
      <c r="BA139">
        <v>3</v>
      </c>
      <c r="BB139">
        <v>0</v>
      </c>
      <c r="BC139">
        <v>1</v>
      </c>
      <c r="BD139">
        <v>5125</v>
      </c>
      <c r="BE139">
        <v>2115</v>
      </c>
      <c r="BF139">
        <v>2320</v>
      </c>
      <c r="BG139">
        <v>2553</v>
      </c>
      <c r="BH139">
        <v>18331</v>
      </c>
      <c r="BI139">
        <v>299</v>
      </c>
      <c r="BJ139">
        <v>100</v>
      </c>
      <c r="BK139">
        <v>100</v>
      </c>
      <c r="BL139">
        <v>430</v>
      </c>
      <c r="BM139">
        <v>107094</v>
      </c>
      <c r="BN139">
        <v>614</v>
      </c>
      <c r="BO139">
        <v>45818</v>
      </c>
      <c r="BP139">
        <v>263</v>
      </c>
      <c r="BQ139">
        <v>891884</v>
      </c>
      <c r="BR139">
        <v>5120</v>
      </c>
      <c r="BS139">
        <v>933849</v>
      </c>
      <c r="BT139">
        <v>5361</v>
      </c>
      <c r="BY139">
        <v>724752</v>
      </c>
      <c r="BZ139">
        <v>41611</v>
      </c>
      <c r="CA139">
        <v>84769</v>
      </c>
      <c r="CB139">
        <v>4766</v>
      </c>
      <c r="CC139">
        <v>60080</v>
      </c>
      <c r="CD139">
        <v>3378</v>
      </c>
      <c r="CI139">
        <v>32</v>
      </c>
      <c r="CJ139">
        <v>816</v>
      </c>
      <c r="CK139">
        <v>91</v>
      </c>
      <c r="CL139">
        <v>294</v>
      </c>
      <c r="CM139">
        <v>615</v>
      </c>
      <c r="CV139">
        <v>233</v>
      </c>
      <c r="CW139">
        <v>436</v>
      </c>
      <c r="CX139">
        <v>3</v>
      </c>
      <c r="CY139">
        <v>2</v>
      </c>
      <c r="CZ139">
        <v>3</v>
      </c>
      <c r="DA139">
        <v>3</v>
      </c>
      <c r="DB139">
        <v>187</v>
      </c>
      <c r="DC139">
        <v>11</v>
      </c>
      <c r="DF139">
        <v>32218000</v>
      </c>
      <c r="DG139">
        <v>184979</v>
      </c>
      <c r="DH139">
        <v>60129911</v>
      </c>
      <c r="DI139">
        <v>345234</v>
      </c>
      <c r="DJ139">
        <v>162333</v>
      </c>
      <c r="DK139">
        <v>9320</v>
      </c>
      <c r="DL139">
        <v>4603636</v>
      </c>
      <c r="DM139">
        <v>26431</v>
      </c>
      <c r="DN139">
        <v>3315</v>
      </c>
      <c r="DO139">
        <v>13462</v>
      </c>
      <c r="DP139">
        <v>77</v>
      </c>
      <c r="DQ139">
        <v>3841382</v>
      </c>
      <c r="DR139">
        <v>22055</v>
      </c>
      <c r="DS139">
        <v>2601</v>
      </c>
      <c r="DT139">
        <v>149</v>
      </c>
      <c r="DU139">
        <v>666450</v>
      </c>
      <c r="DW139">
        <v>666450</v>
      </c>
      <c r="DX139">
        <v>38264</v>
      </c>
      <c r="EA139">
        <v>76</v>
      </c>
      <c r="EB139">
        <v>1315</v>
      </c>
      <c r="EC139">
        <v>4971</v>
      </c>
      <c r="ED139">
        <v>1</v>
      </c>
      <c r="EE139">
        <v>0</v>
      </c>
      <c r="EF139">
        <v>0</v>
      </c>
      <c r="EG139">
        <v>2</v>
      </c>
      <c r="EH139">
        <v>2</v>
      </c>
      <c r="EI139">
        <v>2</v>
      </c>
      <c r="EJ139">
        <v>1</v>
      </c>
      <c r="EK139">
        <v>0</v>
      </c>
      <c r="EL139">
        <v>12</v>
      </c>
      <c r="EM139">
        <v>0</v>
      </c>
      <c r="EN139">
        <v>0</v>
      </c>
      <c r="EO139">
        <v>3</v>
      </c>
      <c r="EP139">
        <v>2</v>
      </c>
      <c r="EQ139">
        <v>1</v>
      </c>
      <c r="ER139">
        <v>174171</v>
      </c>
      <c r="ES139">
        <v>481</v>
      </c>
      <c r="ET139">
        <v>177474</v>
      </c>
      <c r="EU139">
        <v>490</v>
      </c>
      <c r="EV139">
        <v>218399</v>
      </c>
      <c r="EW139">
        <v>603</v>
      </c>
      <c r="EX139">
        <v>23295</v>
      </c>
      <c r="EY139">
        <v>37488</v>
      </c>
      <c r="EZ139">
        <v>503089</v>
      </c>
      <c r="FA139">
        <v>809606</v>
      </c>
      <c r="FB139">
        <v>28884</v>
      </c>
      <c r="FC139">
        <v>141053000</v>
      </c>
      <c r="FD139">
        <v>80985</v>
      </c>
      <c r="FE139">
        <v>69117000</v>
      </c>
      <c r="FF139">
        <v>39683</v>
      </c>
      <c r="FG139">
        <v>71936000</v>
      </c>
      <c r="FH139">
        <v>41301</v>
      </c>
      <c r="FI139">
        <v>534</v>
      </c>
      <c r="FJ139">
        <v>28777</v>
      </c>
      <c r="FK139">
        <v>1652</v>
      </c>
      <c r="FL139">
        <v>9329</v>
      </c>
      <c r="FM139">
        <v>535</v>
      </c>
      <c r="FN139">
        <v>38106</v>
      </c>
      <c r="FO139">
        <v>2187</v>
      </c>
      <c r="FP139">
        <v>75</v>
      </c>
      <c r="FQ139">
        <v>2900</v>
      </c>
      <c r="FR139">
        <v>166</v>
      </c>
      <c r="FS139">
        <v>41006</v>
      </c>
      <c r="FT139">
        <v>2354</v>
      </c>
      <c r="FU139">
        <v>977</v>
      </c>
      <c r="FX139">
        <v>121834</v>
      </c>
      <c r="FY139">
        <v>699</v>
      </c>
      <c r="FZ139">
        <v>1321500</v>
      </c>
      <c r="GA139">
        <v>7587</v>
      </c>
      <c r="GB139">
        <v>1794500</v>
      </c>
      <c r="GC139">
        <v>10303</v>
      </c>
      <c r="GD139">
        <v>15409</v>
      </c>
      <c r="GE139">
        <v>49672</v>
      </c>
      <c r="GF139">
        <v>285</v>
      </c>
      <c r="GG139">
        <v>62527</v>
      </c>
      <c r="GH139">
        <v>358</v>
      </c>
      <c r="GI139">
        <v>76250</v>
      </c>
      <c r="GJ139">
        <v>437</v>
      </c>
      <c r="GK139">
        <v>83875</v>
      </c>
      <c r="GL139">
        <v>481</v>
      </c>
      <c r="GM139">
        <v>92678</v>
      </c>
      <c r="GN139">
        <v>532</v>
      </c>
      <c r="GO139">
        <v>56871</v>
      </c>
      <c r="GP139">
        <v>32652</v>
      </c>
      <c r="GQ139">
        <v>11429</v>
      </c>
      <c r="GR139">
        <v>6561</v>
      </c>
      <c r="GS139">
        <v>68300</v>
      </c>
      <c r="GT139">
        <v>39214</v>
      </c>
    </row>
    <row r="140" spans="1:202">
      <c r="A140" t="s">
        <v>22</v>
      </c>
      <c r="B140" t="s">
        <v>23</v>
      </c>
      <c r="C140">
        <v>1959</v>
      </c>
      <c r="D140">
        <v>9373000</v>
      </c>
      <c r="E140">
        <v>3619000</v>
      </c>
      <c r="F140">
        <v>3621</v>
      </c>
      <c r="M140">
        <v>210</v>
      </c>
      <c r="N140">
        <v>207</v>
      </c>
      <c r="O140">
        <v>-70</v>
      </c>
      <c r="P140">
        <v>0</v>
      </c>
      <c r="Q140">
        <v>-325</v>
      </c>
      <c r="R140">
        <v>987</v>
      </c>
      <c r="S140">
        <v>1542</v>
      </c>
      <c r="T140">
        <v>-376</v>
      </c>
      <c r="U140">
        <v>-188</v>
      </c>
      <c r="V140">
        <v>811</v>
      </c>
      <c r="W140">
        <v>-33</v>
      </c>
      <c r="X140">
        <v>247</v>
      </c>
      <c r="Z140">
        <v>-343</v>
      </c>
      <c r="AA140">
        <v>407</v>
      </c>
      <c r="AB140">
        <v>-23</v>
      </c>
      <c r="AC140">
        <v>-84</v>
      </c>
      <c r="AD140">
        <v>60</v>
      </c>
      <c r="AE140">
        <v>280</v>
      </c>
      <c r="AF140">
        <v>114</v>
      </c>
      <c r="AG140">
        <v>301</v>
      </c>
      <c r="AH140">
        <v>263</v>
      </c>
      <c r="AI140">
        <v>201</v>
      </c>
      <c r="AJ140">
        <v>625</v>
      </c>
      <c r="AK140">
        <v>1348</v>
      </c>
      <c r="AL140">
        <v>-219</v>
      </c>
      <c r="AM140">
        <v>170</v>
      </c>
      <c r="AN140">
        <v>-523</v>
      </c>
      <c r="AO140">
        <v>166</v>
      </c>
      <c r="AP140">
        <v>0</v>
      </c>
      <c r="AQ140">
        <v>136</v>
      </c>
      <c r="AR140">
        <v>461</v>
      </c>
      <c r="AS140">
        <v>677</v>
      </c>
      <c r="AT140">
        <v>12</v>
      </c>
      <c r="AU140">
        <v>401</v>
      </c>
      <c r="AV140">
        <v>0</v>
      </c>
      <c r="AW140">
        <v>0</v>
      </c>
      <c r="AX140">
        <v>0</v>
      </c>
      <c r="AY140">
        <v>0</v>
      </c>
      <c r="AZ140">
        <v>0</v>
      </c>
      <c r="BA140">
        <v>2</v>
      </c>
      <c r="BB140">
        <v>0</v>
      </c>
      <c r="BC140">
        <v>2</v>
      </c>
      <c r="BD140">
        <v>875</v>
      </c>
      <c r="BE140">
        <v>2204</v>
      </c>
      <c r="BF140">
        <v>2427</v>
      </c>
      <c r="BG140">
        <v>2726</v>
      </c>
      <c r="BH140">
        <v>18354</v>
      </c>
      <c r="BI140">
        <v>311</v>
      </c>
      <c r="BJ140">
        <v>100</v>
      </c>
      <c r="BK140">
        <v>100</v>
      </c>
      <c r="BM140">
        <v>108384</v>
      </c>
      <c r="BN140">
        <v>609</v>
      </c>
      <c r="BQ140">
        <v>934584</v>
      </c>
      <c r="BR140">
        <v>5255</v>
      </c>
      <c r="BS140">
        <v>972692</v>
      </c>
      <c r="BT140">
        <v>5469</v>
      </c>
      <c r="BY140">
        <v>797567</v>
      </c>
      <c r="BZ140">
        <v>44849</v>
      </c>
      <c r="CA140">
        <v>90062</v>
      </c>
      <c r="CB140">
        <v>4984</v>
      </c>
      <c r="CC140">
        <v>55817</v>
      </c>
      <c r="CD140">
        <v>3089</v>
      </c>
      <c r="CI140">
        <v>34</v>
      </c>
      <c r="CJ140">
        <v>926</v>
      </c>
      <c r="CK140">
        <v>89</v>
      </c>
      <c r="CL140">
        <v>299</v>
      </c>
      <c r="CM140">
        <v>612</v>
      </c>
      <c r="CV140">
        <v>283</v>
      </c>
      <c r="CW140">
        <v>437</v>
      </c>
      <c r="CX140">
        <v>3</v>
      </c>
      <c r="CY140">
        <v>2</v>
      </c>
      <c r="CZ140">
        <v>3</v>
      </c>
      <c r="DA140">
        <v>3</v>
      </c>
      <c r="DB140">
        <v>154</v>
      </c>
      <c r="DC140">
        <v>11</v>
      </c>
      <c r="DF140">
        <v>32274000</v>
      </c>
      <c r="DG140">
        <v>181487</v>
      </c>
      <c r="DH140">
        <v>61247220</v>
      </c>
      <c r="DI140">
        <v>344414</v>
      </c>
      <c r="DJ140">
        <v>168500</v>
      </c>
      <c r="DK140">
        <v>9475</v>
      </c>
      <c r="DL140">
        <v>5081818</v>
      </c>
      <c r="DM140">
        <v>28576</v>
      </c>
      <c r="DN140">
        <v>3287</v>
      </c>
      <c r="DO140">
        <v>14876</v>
      </c>
      <c r="DP140">
        <v>83</v>
      </c>
      <c r="DQ140">
        <v>3970292</v>
      </c>
      <c r="DR140">
        <v>22326</v>
      </c>
      <c r="DS140">
        <v>2504</v>
      </c>
      <c r="DT140">
        <v>140</v>
      </c>
      <c r="DU140">
        <v>708210</v>
      </c>
      <c r="DW140">
        <v>708210</v>
      </c>
      <c r="DX140">
        <v>39825</v>
      </c>
      <c r="EA140">
        <v>75</v>
      </c>
      <c r="EB140">
        <v>1333</v>
      </c>
      <c r="EC140">
        <v>4555</v>
      </c>
      <c r="ED140">
        <v>1</v>
      </c>
      <c r="EE140">
        <v>0</v>
      </c>
      <c r="EF140">
        <v>0</v>
      </c>
      <c r="EG140">
        <v>2</v>
      </c>
      <c r="EH140">
        <v>2</v>
      </c>
      <c r="EI140">
        <v>2</v>
      </c>
      <c r="EJ140">
        <v>1</v>
      </c>
      <c r="EK140">
        <v>0</v>
      </c>
      <c r="EL140">
        <v>12</v>
      </c>
      <c r="EM140">
        <v>0</v>
      </c>
      <c r="EN140">
        <v>0</v>
      </c>
      <c r="EO140">
        <v>3</v>
      </c>
      <c r="EP140">
        <v>2</v>
      </c>
      <c r="EQ140">
        <v>0</v>
      </c>
      <c r="ER140">
        <v>177830</v>
      </c>
      <c r="ES140">
        <v>491</v>
      </c>
      <c r="ET140">
        <v>180379</v>
      </c>
      <c r="EU140">
        <v>498</v>
      </c>
      <c r="EV140">
        <v>217565</v>
      </c>
      <c r="EW140">
        <v>601</v>
      </c>
      <c r="EX140">
        <v>22075</v>
      </c>
      <c r="EY140">
        <v>35525</v>
      </c>
      <c r="EZ140">
        <v>524956</v>
      </c>
      <c r="FA140">
        <v>844796</v>
      </c>
      <c r="FB140">
        <v>29520</v>
      </c>
      <c r="FC140">
        <v>148967000</v>
      </c>
      <c r="FD140">
        <v>83769</v>
      </c>
      <c r="FE140">
        <v>68270000</v>
      </c>
      <c r="FF140">
        <v>38390</v>
      </c>
      <c r="FG140">
        <v>80697000</v>
      </c>
      <c r="FH140">
        <v>45378</v>
      </c>
      <c r="FI140">
        <v>492</v>
      </c>
      <c r="FJ140">
        <v>29563</v>
      </c>
      <c r="FK140">
        <v>1662</v>
      </c>
      <c r="FL140">
        <v>9789</v>
      </c>
      <c r="FM140">
        <v>550</v>
      </c>
      <c r="FN140">
        <v>39352</v>
      </c>
      <c r="FO140">
        <v>2212</v>
      </c>
      <c r="FP140">
        <v>75</v>
      </c>
      <c r="FQ140">
        <v>3058</v>
      </c>
      <c r="FR140">
        <v>171</v>
      </c>
      <c r="FS140">
        <v>42410</v>
      </c>
      <c r="FT140">
        <v>2384</v>
      </c>
      <c r="FU140">
        <v>977</v>
      </c>
      <c r="FX140">
        <v>120157</v>
      </c>
      <c r="FY140">
        <v>675</v>
      </c>
      <c r="FZ140">
        <v>1557400</v>
      </c>
      <c r="GA140">
        <v>8757</v>
      </c>
      <c r="GB140">
        <v>1763300</v>
      </c>
      <c r="GC140">
        <v>9915</v>
      </c>
      <c r="GD140">
        <v>15326</v>
      </c>
      <c r="GE140">
        <v>50342</v>
      </c>
      <c r="GF140">
        <v>283</v>
      </c>
      <c r="GG140">
        <v>63688</v>
      </c>
      <c r="GH140">
        <v>358</v>
      </c>
      <c r="GI140">
        <v>78025</v>
      </c>
      <c r="GJ140">
        <v>438</v>
      </c>
      <c r="GK140">
        <v>85827</v>
      </c>
      <c r="GL140">
        <v>482</v>
      </c>
      <c r="GM140">
        <v>95023</v>
      </c>
      <c r="GN140">
        <v>534</v>
      </c>
      <c r="GO140">
        <v>59535</v>
      </c>
      <c r="GP140">
        <v>33478</v>
      </c>
      <c r="GQ140">
        <v>11925</v>
      </c>
      <c r="GR140">
        <v>6705</v>
      </c>
      <c r="GS140">
        <v>71460</v>
      </c>
      <c r="GT140">
        <v>40184</v>
      </c>
    </row>
    <row r="141" spans="1:202">
      <c r="A141" t="s">
        <v>22</v>
      </c>
      <c r="B141" t="s">
        <v>23</v>
      </c>
      <c r="C141">
        <v>1960</v>
      </c>
      <c r="D141">
        <v>9373000</v>
      </c>
      <c r="E141">
        <v>3619000</v>
      </c>
      <c r="F141">
        <v>3621</v>
      </c>
      <c r="M141">
        <v>160</v>
      </c>
      <c r="N141">
        <v>162</v>
      </c>
      <c r="O141">
        <v>-35</v>
      </c>
      <c r="P141">
        <v>0</v>
      </c>
      <c r="Q141">
        <v>1310</v>
      </c>
      <c r="R141">
        <v>-580</v>
      </c>
      <c r="S141">
        <v>-491</v>
      </c>
      <c r="T141">
        <v>1485</v>
      </c>
      <c r="U141">
        <v>135</v>
      </c>
      <c r="V141">
        <v>768</v>
      </c>
      <c r="W141">
        <v>0</v>
      </c>
      <c r="X141">
        <v>160</v>
      </c>
      <c r="Z141">
        <v>-725</v>
      </c>
      <c r="AA141">
        <v>331</v>
      </c>
      <c r="AB141">
        <v>232</v>
      </c>
      <c r="AC141">
        <v>-82</v>
      </c>
      <c r="AD141">
        <v>102</v>
      </c>
      <c r="AE141">
        <v>309</v>
      </c>
      <c r="AF141">
        <v>153</v>
      </c>
      <c r="AG141">
        <v>350</v>
      </c>
      <c r="AH141">
        <v>66</v>
      </c>
      <c r="AI141">
        <v>254</v>
      </c>
      <c r="AJ141">
        <v>-294</v>
      </c>
      <c r="AK141">
        <v>-86</v>
      </c>
      <c r="AL141">
        <v>-674</v>
      </c>
      <c r="AM141">
        <v>367</v>
      </c>
      <c r="AN141">
        <v>-358</v>
      </c>
      <c r="AO141">
        <v>-70</v>
      </c>
      <c r="AP141">
        <v>-10</v>
      </c>
      <c r="AQ141">
        <v>712</v>
      </c>
      <c r="AR141">
        <v>440</v>
      </c>
      <c r="AS141">
        <v>205</v>
      </c>
      <c r="AT141">
        <v>-160</v>
      </c>
      <c r="AU141">
        <v>385</v>
      </c>
      <c r="AV141">
        <v>0</v>
      </c>
      <c r="AW141">
        <v>0</v>
      </c>
      <c r="AX141">
        <v>0</v>
      </c>
      <c r="AY141">
        <v>0</v>
      </c>
      <c r="AZ141">
        <v>0</v>
      </c>
      <c r="BA141">
        <v>8</v>
      </c>
      <c r="BB141">
        <v>0</v>
      </c>
      <c r="BC141">
        <v>22</v>
      </c>
      <c r="BD141">
        <v>5250</v>
      </c>
      <c r="BE141">
        <v>2293</v>
      </c>
      <c r="BF141">
        <v>2534</v>
      </c>
      <c r="BG141">
        <v>2782</v>
      </c>
      <c r="BH141">
        <v>18059</v>
      </c>
      <c r="BI141">
        <v>323</v>
      </c>
      <c r="BJ141">
        <v>100</v>
      </c>
      <c r="BK141">
        <v>100</v>
      </c>
      <c r="BL141">
        <v>585</v>
      </c>
      <c r="BM141">
        <v>109674</v>
      </c>
      <c r="BN141">
        <v>606</v>
      </c>
      <c r="BO141">
        <v>64133</v>
      </c>
      <c r="BP141">
        <v>354</v>
      </c>
      <c r="BQ141">
        <v>955955</v>
      </c>
      <c r="BR141">
        <v>5290</v>
      </c>
      <c r="BS141">
        <v>1013453</v>
      </c>
      <c r="BT141">
        <v>5608</v>
      </c>
      <c r="BY141">
        <v>844188</v>
      </c>
      <c r="BZ141">
        <v>46721</v>
      </c>
      <c r="CA141">
        <v>88913</v>
      </c>
      <c r="CB141">
        <v>4838</v>
      </c>
      <c r="CC141">
        <v>57231</v>
      </c>
      <c r="CD141">
        <v>3114</v>
      </c>
      <c r="CI141">
        <v>33</v>
      </c>
      <c r="CJ141">
        <v>918</v>
      </c>
      <c r="CK141">
        <v>83</v>
      </c>
      <c r="CL141">
        <v>310</v>
      </c>
      <c r="CM141">
        <v>607</v>
      </c>
      <c r="CV141">
        <v>283</v>
      </c>
      <c r="CW141">
        <v>437</v>
      </c>
      <c r="CX141">
        <v>3</v>
      </c>
      <c r="CY141">
        <v>2</v>
      </c>
      <c r="CZ141">
        <v>3</v>
      </c>
      <c r="DA141">
        <v>3</v>
      </c>
      <c r="DB141">
        <v>154</v>
      </c>
      <c r="DC141">
        <v>11</v>
      </c>
      <c r="DF141">
        <v>33235000</v>
      </c>
      <c r="DG141">
        <v>183939</v>
      </c>
      <c r="DH141">
        <v>63674604</v>
      </c>
      <c r="DI141">
        <v>352408</v>
      </c>
      <c r="DJ141">
        <v>170000</v>
      </c>
      <c r="DK141">
        <v>9408</v>
      </c>
      <c r="DL141">
        <v>5560000</v>
      </c>
      <c r="DM141">
        <v>30771</v>
      </c>
      <c r="DN141">
        <v>3260</v>
      </c>
      <c r="DO141">
        <v>15012</v>
      </c>
      <c r="DP141">
        <v>83</v>
      </c>
      <c r="DQ141">
        <v>3761247</v>
      </c>
      <c r="DR141">
        <v>20816</v>
      </c>
      <c r="DS141">
        <v>2476</v>
      </c>
      <c r="DT141">
        <v>137</v>
      </c>
      <c r="DU141">
        <v>743420</v>
      </c>
      <c r="DW141">
        <v>743420</v>
      </c>
      <c r="DX141">
        <v>41144</v>
      </c>
      <c r="EA141">
        <v>70</v>
      </c>
      <c r="EB141">
        <v>1428</v>
      </c>
      <c r="EC141">
        <v>4555</v>
      </c>
      <c r="ED141">
        <v>1</v>
      </c>
      <c r="EE141">
        <v>0</v>
      </c>
      <c r="EF141">
        <v>0</v>
      </c>
      <c r="EG141">
        <v>2</v>
      </c>
      <c r="EH141">
        <v>2</v>
      </c>
      <c r="EI141">
        <v>2</v>
      </c>
      <c r="EJ141">
        <v>1</v>
      </c>
      <c r="EK141">
        <v>0</v>
      </c>
      <c r="EL141">
        <v>12</v>
      </c>
      <c r="EM141">
        <v>0</v>
      </c>
      <c r="EN141">
        <v>0</v>
      </c>
      <c r="EO141">
        <v>3</v>
      </c>
      <c r="EP141">
        <v>2</v>
      </c>
      <c r="EQ141">
        <v>1</v>
      </c>
      <c r="ER141">
        <v>180684</v>
      </c>
      <c r="ES141">
        <v>499</v>
      </c>
      <c r="ET141">
        <v>183285</v>
      </c>
      <c r="EU141">
        <v>506</v>
      </c>
      <c r="EV141">
        <v>217552</v>
      </c>
      <c r="EW141">
        <v>601</v>
      </c>
      <c r="EX141">
        <v>21284</v>
      </c>
      <c r="EY141">
        <v>34252</v>
      </c>
      <c r="EZ141">
        <v>519261</v>
      </c>
      <c r="FA141">
        <v>835631</v>
      </c>
      <c r="FB141">
        <v>28738</v>
      </c>
      <c r="FC141">
        <v>155690000</v>
      </c>
      <c r="FD141">
        <v>86167</v>
      </c>
      <c r="FE141">
        <v>78457000</v>
      </c>
      <c r="FF141">
        <v>43422</v>
      </c>
      <c r="FG141">
        <v>77233000</v>
      </c>
      <c r="FH141">
        <v>42744</v>
      </c>
      <c r="FI141">
        <v>487</v>
      </c>
      <c r="FJ141">
        <v>30349</v>
      </c>
      <c r="FK141">
        <v>1679</v>
      </c>
      <c r="FL141">
        <v>10249</v>
      </c>
      <c r="FM141">
        <v>567</v>
      </c>
      <c r="FN141">
        <v>40598</v>
      </c>
      <c r="FO141">
        <v>2246</v>
      </c>
      <c r="FP141">
        <v>74</v>
      </c>
      <c r="FQ141">
        <v>3216</v>
      </c>
      <c r="FR141">
        <v>177</v>
      </c>
      <c r="FS141">
        <v>43814</v>
      </c>
      <c r="FT141">
        <v>2424</v>
      </c>
      <c r="FU141">
        <v>976</v>
      </c>
      <c r="FX141">
        <v>113247</v>
      </c>
      <c r="FY141">
        <v>626</v>
      </c>
      <c r="FZ141">
        <v>1504600</v>
      </c>
      <c r="GA141">
        <v>8327</v>
      </c>
      <c r="GB141">
        <v>2057700</v>
      </c>
      <c r="GC141">
        <v>11388</v>
      </c>
      <c r="GD141">
        <v>14520</v>
      </c>
      <c r="GE141">
        <v>51013</v>
      </c>
      <c r="GF141">
        <v>282</v>
      </c>
      <c r="GG141">
        <v>64849</v>
      </c>
      <c r="GH141">
        <v>358</v>
      </c>
      <c r="GI141">
        <v>79800</v>
      </c>
      <c r="GJ141">
        <v>441</v>
      </c>
      <c r="GK141">
        <v>87780</v>
      </c>
      <c r="GL141">
        <v>485</v>
      </c>
      <c r="GM141">
        <v>97368</v>
      </c>
      <c r="GN141">
        <v>538</v>
      </c>
      <c r="GO141">
        <v>61559</v>
      </c>
      <c r="GP141">
        <v>34069</v>
      </c>
      <c r="GQ141">
        <v>12210</v>
      </c>
      <c r="GR141">
        <v>6757</v>
      </c>
      <c r="GS141">
        <v>73769</v>
      </c>
      <c r="GT141">
        <v>40827</v>
      </c>
    </row>
    <row r="142" spans="1:202">
      <c r="A142" t="s">
        <v>22</v>
      </c>
      <c r="B142" t="s">
        <v>23</v>
      </c>
      <c r="C142">
        <v>1961</v>
      </c>
      <c r="D142">
        <v>9373000</v>
      </c>
      <c r="E142">
        <v>3619000</v>
      </c>
      <c r="F142">
        <v>3621</v>
      </c>
      <c r="M142">
        <v>170</v>
      </c>
      <c r="N142">
        <v>160</v>
      </c>
      <c r="O142">
        <v>-70</v>
      </c>
      <c r="P142">
        <v>-27</v>
      </c>
      <c r="Q142">
        <v>-185</v>
      </c>
      <c r="R142">
        <v>461</v>
      </c>
      <c r="S142">
        <v>-318</v>
      </c>
      <c r="T142">
        <v>404</v>
      </c>
      <c r="U142">
        <v>144</v>
      </c>
      <c r="V142">
        <v>-43</v>
      </c>
      <c r="W142">
        <v>-49</v>
      </c>
      <c r="X142">
        <v>107</v>
      </c>
      <c r="Z142">
        <v>-782</v>
      </c>
      <c r="AA142">
        <v>240</v>
      </c>
      <c r="AB142">
        <v>27</v>
      </c>
      <c r="AC142">
        <v>-73</v>
      </c>
      <c r="AD142">
        <v>-339</v>
      </c>
      <c r="AE142">
        <v>1587</v>
      </c>
      <c r="AF142">
        <v>151</v>
      </c>
      <c r="AG142">
        <v>621</v>
      </c>
      <c r="AH142">
        <v>-49</v>
      </c>
      <c r="AI142">
        <v>42</v>
      </c>
      <c r="AJ142">
        <v>-303</v>
      </c>
      <c r="AK142">
        <v>-174</v>
      </c>
      <c r="AL142">
        <v>-120</v>
      </c>
      <c r="AM142">
        <v>-483</v>
      </c>
      <c r="AN142">
        <v>-458</v>
      </c>
      <c r="AO142">
        <v>628</v>
      </c>
      <c r="AP142">
        <v>30</v>
      </c>
      <c r="AQ142">
        <v>0</v>
      </c>
      <c r="AR142">
        <v>422</v>
      </c>
      <c r="AS142">
        <v>136</v>
      </c>
      <c r="AT142">
        <v>152</v>
      </c>
      <c r="AU142">
        <v>371</v>
      </c>
      <c r="AV142">
        <v>0</v>
      </c>
      <c r="AW142">
        <v>0</v>
      </c>
      <c r="AX142">
        <v>2</v>
      </c>
      <c r="AY142">
        <v>0</v>
      </c>
      <c r="AZ142">
        <v>0</v>
      </c>
      <c r="BA142">
        <v>7</v>
      </c>
      <c r="BB142">
        <v>0</v>
      </c>
      <c r="BC142">
        <v>3</v>
      </c>
      <c r="BD142">
        <v>5062</v>
      </c>
      <c r="BE142">
        <v>2383</v>
      </c>
      <c r="BF142">
        <v>2641</v>
      </c>
      <c r="BG142">
        <v>2820</v>
      </c>
      <c r="BH142">
        <v>18335</v>
      </c>
      <c r="BI142">
        <v>335</v>
      </c>
      <c r="BJ142">
        <v>100</v>
      </c>
      <c r="BK142">
        <v>100</v>
      </c>
      <c r="BM142">
        <v>110776</v>
      </c>
      <c r="BN142">
        <v>602</v>
      </c>
      <c r="BQ142">
        <v>967393</v>
      </c>
      <c r="BR142">
        <v>5264</v>
      </c>
      <c r="BS142">
        <v>1034964</v>
      </c>
      <c r="BT142">
        <v>5632</v>
      </c>
      <c r="BY142">
        <v>881495</v>
      </c>
      <c r="BZ142">
        <v>47970</v>
      </c>
      <c r="CA142">
        <v>89198</v>
      </c>
      <c r="CB142">
        <v>4778</v>
      </c>
      <c r="CC142">
        <v>59235</v>
      </c>
      <c r="CD142">
        <v>3173</v>
      </c>
      <c r="CI142">
        <v>32</v>
      </c>
      <c r="CJ142">
        <v>902</v>
      </c>
      <c r="CK142">
        <v>82</v>
      </c>
      <c r="CL142">
        <v>295</v>
      </c>
      <c r="CM142">
        <v>623</v>
      </c>
      <c r="CV142">
        <v>263</v>
      </c>
      <c r="CW142">
        <v>437</v>
      </c>
      <c r="CX142">
        <v>3</v>
      </c>
      <c r="CY142">
        <v>2</v>
      </c>
      <c r="CZ142">
        <v>3</v>
      </c>
      <c r="DA142">
        <v>3</v>
      </c>
      <c r="DB142">
        <v>165</v>
      </c>
      <c r="DC142">
        <v>11</v>
      </c>
      <c r="DF142">
        <v>34289000</v>
      </c>
      <c r="DG142">
        <v>186600</v>
      </c>
      <c r="DH142">
        <v>64932859</v>
      </c>
      <c r="DI142">
        <v>353364</v>
      </c>
      <c r="DJ142">
        <v>183750</v>
      </c>
      <c r="DK142">
        <v>9999</v>
      </c>
      <c r="DL142">
        <v>5630000</v>
      </c>
      <c r="DM142">
        <v>30638</v>
      </c>
      <c r="DN142">
        <v>3236</v>
      </c>
      <c r="DO142">
        <v>18060</v>
      </c>
      <c r="DP142">
        <v>98</v>
      </c>
      <c r="DQ142">
        <v>3935895</v>
      </c>
      <c r="DR142">
        <v>21419</v>
      </c>
      <c r="DS142">
        <v>2484</v>
      </c>
      <c r="DT142">
        <v>135</v>
      </c>
      <c r="DU142">
        <v>774220</v>
      </c>
      <c r="DW142">
        <v>774220</v>
      </c>
      <c r="DX142">
        <v>42133</v>
      </c>
      <c r="EA142">
        <v>70</v>
      </c>
      <c r="EB142">
        <v>1428</v>
      </c>
      <c r="EC142">
        <v>4793</v>
      </c>
      <c r="ED142">
        <v>1</v>
      </c>
      <c r="EE142">
        <v>0</v>
      </c>
      <c r="EF142">
        <v>0</v>
      </c>
      <c r="EG142">
        <v>2</v>
      </c>
      <c r="EH142">
        <v>2</v>
      </c>
      <c r="EI142">
        <v>2</v>
      </c>
      <c r="EJ142">
        <v>1</v>
      </c>
      <c r="EK142">
        <v>0</v>
      </c>
      <c r="EL142">
        <v>12</v>
      </c>
      <c r="EM142">
        <v>1</v>
      </c>
      <c r="EN142">
        <v>1</v>
      </c>
      <c r="EO142">
        <v>3</v>
      </c>
      <c r="EP142">
        <v>2</v>
      </c>
      <c r="EQ142">
        <v>0</v>
      </c>
      <c r="ER142">
        <v>183756</v>
      </c>
      <c r="ES142">
        <v>507</v>
      </c>
      <c r="ET142">
        <v>185974</v>
      </c>
      <c r="EU142">
        <v>513</v>
      </c>
      <c r="EV142">
        <v>216445</v>
      </c>
      <c r="EW142">
        <v>598</v>
      </c>
      <c r="EX142">
        <v>20308</v>
      </c>
      <c r="EY142">
        <v>32682</v>
      </c>
      <c r="EZ142">
        <v>513759</v>
      </c>
      <c r="FA142">
        <v>826777</v>
      </c>
      <c r="FB142">
        <v>27958</v>
      </c>
      <c r="FC142">
        <v>160482000</v>
      </c>
      <c r="FD142">
        <v>87334</v>
      </c>
      <c r="FE142">
        <v>78313000</v>
      </c>
      <c r="FF142">
        <v>42617</v>
      </c>
      <c r="FG142">
        <v>82169000</v>
      </c>
      <c r="FH142">
        <v>44716</v>
      </c>
      <c r="FI142">
        <v>479</v>
      </c>
      <c r="FJ142">
        <v>29823</v>
      </c>
      <c r="FK142">
        <v>1622</v>
      </c>
      <c r="FL142">
        <v>12078</v>
      </c>
      <c r="FM142">
        <v>657</v>
      </c>
      <c r="FN142">
        <v>41901</v>
      </c>
      <c r="FO142">
        <v>2280</v>
      </c>
      <c r="FP142">
        <v>71</v>
      </c>
      <c r="FQ142">
        <v>3471</v>
      </c>
      <c r="FR142">
        <v>188</v>
      </c>
      <c r="FS142">
        <v>45372</v>
      </c>
      <c r="FT142">
        <v>2469</v>
      </c>
      <c r="FU142">
        <v>979</v>
      </c>
      <c r="FX142">
        <v>106143</v>
      </c>
      <c r="FY142">
        <v>577</v>
      </c>
      <c r="FZ142">
        <v>1481500</v>
      </c>
      <c r="GA142">
        <v>8062</v>
      </c>
      <c r="GB142">
        <v>2177500</v>
      </c>
      <c r="GC142">
        <v>11849</v>
      </c>
      <c r="GD142">
        <v>14066</v>
      </c>
      <c r="GE142">
        <v>51563</v>
      </c>
      <c r="GF142">
        <v>280</v>
      </c>
      <c r="GG142">
        <v>65690</v>
      </c>
      <c r="GH142">
        <v>357</v>
      </c>
      <c r="GI142">
        <v>80930</v>
      </c>
      <c r="GJ142">
        <v>440</v>
      </c>
      <c r="GK142">
        <v>89147</v>
      </c>
      <c r="GL142">
        <v>485</v>
      </c>
      <c r="GM142">
        <v>98885</v>
      </c>
      <c r="GN142">
        <v>538</v>
      </c>
      <c r="GO142">
        <v>63260</v>
      </c>
      <c r="GP142">
        <v>34426</v>
      </c>
      <c r="GQ142">
        <v>12566</v>
      </c>
      <c r="GR142">
        <v>6838</v>
      </c>
      <c r="GS142">
        <v>75826</v>
      </c>
      <c r="GT142">
        <v>41264</v>
      </c>
    </row>
    <row r="143" spans="1:202">
      <c r="A143" t="s">
        <v>22</v>
      </c>
      <c r="B143" t="s">
        <v>23</v>
      </c>
      <c r="C143">
        <v>1962</v>
      </c>
      <c r="D143">
        <v>9373000</v>
      </c>
      <c r="E143">
        <v>3619000</v>
      </c>
      <c r="F143">
        <v>3621</v>
      </c>
      <c r="M143">
        <v>157</v>
      </c>
      <c r="N143">
        <v>157</v>
      </c>
      <c r="O143">
        <v>-35</v>
      </c>
      <c r="P143">
        <v>-28</v>
      </c>
      <c r="Q143">
        <v>313</v>
      </c>
      <c r="R143">
        <v>593</v>
      </c>
      <c r="S143">
        <v>1034</v>
      </c>
      <c r="T143">
        <v>-22</v>
      </c>
      <c r="U143">
        <v>144</v>
      </c>
      <c r="V143">
        <v>316</v>
      </c>
      <c r="W143">
        <v>-66</v>
      </c>
      <c r="X143">
        <v>259</v>
      </c>
      <c r="Z143">
        <v>-658</v>
      </c>
      <c r="AA143">
        <v>295</v>
      </c>
      <c r="AB143">
        <v>81</v>
      </c>
      <c r="AC143">
        <v>-71</v>
      </c>
      <c r="AD143">
        <v>-326</v>
      </c>
      <c r="AE143">
        <v>1339</v>
      </c>
      <c r="AF143">
        <v>149</v>
      </c>
      <c r="AG143">
        <v>585</v>
      </c>
      <c r="AH143">
        <v>199</v>
      </c>
      <c r="AI143">
        <v>269</v>
      </c>
      <c r="AJ143">
        <v>312</v>
      </c>
      <c r="AK143">
        <v>875</v>
      </c>
      <c r="AL143">
        <v>-1097</v>
      </c>
      <c r="AM143">
        <v>1254</v>
      </c>
      <c r="AN143">
        <v>-188</v>
      </c>
      <c r="AO143">
        <v>581</v>
      </c>
      <c r="AP143">
        <v>30</v>
      </c>
      <c r="AQ143">
        <v>147</v>
      </c>
      <c r="AR143">
        <v>405</v>
      </c>
      <c r="AS143">
        <v>542</v>
      </c>
      <c r="AT143">
        <v>266</v>
      </c>
      <c r="AU143">
        <v>358</v>
      </c>
      <c r="AV143">
        <v>0</v>
      </c>
      <c r="AW143">
        <v>0</v>
      </c>
      <c r="AX143">
        <v>0</v>
      </c>
      <c r="AY143">
        <v>0</v>
      </c>
      <c r="AZ143">
        <v>0</v>
      </c>
      <c r="BA143">
        <v>4</v>
      </c>
      <c r="BB143">
        <v>0</v>
      </c>
      <c r="BC143">
        <v>7</v>
      </c>
      <c r="BD143">
        <v>2125</v>
      </c>
      <c r="BE143">
        <v>2472</v>
      </c>
      <c r="BF143">
        <v>2748</v>
      </c>
      <c r="BG143">
        <v>2973</v>
      </c>
      <c r="BH143">
        <v>18823</v>
      </c>
      <c r="BI143">
        <v>347</v>
      </c>
      <c r="BJ143">
        <v>100</v>
      </c>
      <c r="BK143">
        <v>100</v>
      </c>
      <c r="BL143">
        <v>454</v>
      </c>
      <c r="BM143">
        <v>111879</v>
      </c>
      <c r="BN143">
        <v>599</v>
      </c>
      <c r="BO143">
        <v>51261</v>
      </c>
      <c r="BP143">
        <v>274</v>
      </c>
      <c r="BQ143">
        <v>1002190</v>
      </c>
      <c r="BR143">
        <v>5369</v>
      </c>
      <c r="BS143">
        <v>1079659</v>
      </c>
      <c r="BT143">
        <v>5784</v>
      </c>
      <c r="BY143">
        <v>946526</v>
      </c>
      <c r="BZ143">
        <v>50709</v>
      </c>
      <c r="CA143">
        <v>99120</v>
      </c>
      <c r="CB143">
        <v>5238</v>
      </c>
      <c r="CC143">
        <v>61609</v>
      </c>
      <c r="CD143">
        <v>3256</v>
      </c>
      <c r="CI143">
        <v>33</v>
      </c>
      <c r="CJ143">
        <v>981</v>
      </c>
      <c r="CK143">
        <v>73</v>
      </c>
      <c r="CL143">
        <v>332</v>
      </c>
      <c r="CM143">
        <v>595</v>
      </c>
      <c r="CV143">
        <v>263</v>
      </c>
      <c r="CW143">
        <v>437</v>
      </c>
      <c r="CX143">
        <v>3</v>
      </c>
      <c r="CY143">
        <v>2</v>
      </c>
      <c r="CZ143">
        <v>3</v>
      </c>
      <c r="DA143">
        <v>3</v>
      </c>
      <c r="DB143">
        <v>165</v>
      </c>
      <c r="DC143">
        <v>11</v>
      </c>
      <c r="DF143">
        <v>35333000</v>
      </c>
      <c r="DG143">
        <v>189294</v>
      </c>
      <c r="DH143">
        <v>66493190</v>
      </c>
      <c r="DI143">
        <v>356233</v>
      </c>
      <c r="DJ143">
        <v>197500</v>
      </c>
      <c r="DK143">
        <v>10580</v>
      </c>
      <c r="DL143">
        <v>5900000</v>
      </c>
      <c r="DM143">
        <v>31608</v>
      </c>
      <c r="DN143">
        <v>3213</v>
      </c>
      <c r="DO143">
        <v>21901</v>
      </c>
      <c r="DP143">
        <v>117</v>
      </c>
      <c r="DQ143">
        <v>4226428</v>
      </c>
      <c r="DR143">
        <v>22642</v>
      </c>
      <c r="DS143">
        <v>2808</v>
      </c>
      <c r="DT143">
        <v>150</v>
      </c>
      <c r="DU143">
        <v>809690</v>
      </c>
      <c r="DW143">
        <v>809690</v>
      </c>
      <c r="DX143">
        <v>43378</v>
      </c>
      <c r="EA143">
        <v>69</v>
      </c>
      <c r="EB143">
        <v>1449</v>
      </c>
      <c r="EC143">
        <v>4793</v>
      </c>
      <c r="ED143">
        <v>1</v>
      </c>
      <c r="EE143">
        <v>0</v>
      </c>
      <c r="EF143">
        <v>0</v>
      </c>
      <c r="EG143">
        <v>2</v>
      </c>
      <c r="EH143">
        <v>2</v>
      </c>
      <c r="EI143">
        <v>2</v>
      </c>
      <c r="EJ143">
        <v>1</v>
      </c>
      <c r="EK143">
        <v>0</v>
      </c>
      <c r="EL143">
        <v>12</v>
      </c>
      <c r="EM143">
        <v>0</v>
      </c>
      <c r="EN143">
        <v>0</v>
      </c>
      <c r="EO143">
        <v>3</v>
      </c>
      <c r="EP143">
        <v>2</v>
      </c>
      <c r="EQ143">
        <v>1</v>
      </c>
      <c r="ER143">
        <v>186656</v>
      </c>
      <c r="ES143">
        <v>515</v>
      </c>
      <c r="ET143">
        <v>188664</v>
      </c>
      <c r="EU143">
        <v>521</v>
      </c>
      <c r="EV143">
        <v>215090</v>
      </c>
      <c r="EW143">
        <v>594</v>
      </c>
      <c r="EX143">
        <v>19926</v>
      </c>
      <c r="EY143">
        <v>32067</v>
      </c>
      <c r="EZ143">
        <v>540503</v>
      </c>
      <c r="FA143">
        <v>869815</v>
      </c>
      <c r="FB143">
        <v>28957</v>
      </c>
      <c r="FC143">
        <v>170461000</v>
      </c>
      <c r="FD143">
        <v>91323</v>
      </c>
      <c r="FE143">
        <v>82042000</v>
      </c>
      <c r="FF143">
        <v>43953</v>
      </c>
      <c r="FG143">
        <v>88419000</v>
      </c>
      <c r="FH143">
        <v>47370</v>
      </c>
      <c r="FI143">
        <v>478</v>
      </c>
      <c r="FJ143">
        <v>29298</v>
      </c>
      <c r="FK143">
        <v>1569</v>
      </c>
      <c r="FL143">
        <v>13908</v>
      </c>
      <c r="FM143">
        <v>745</v>
      </c>
      <c r="FN143">
        <v>43206</v>
      </c>
      <c r="FO143">
        <v>2314</v>
      </c>
      <c r="FP143">
        <v>67</v>
      </c>
      <c r="FQ143">
        <v>3726</v>
      </c>
      <c r="FR143">
        <v>199</v>
      </c>
      <c r="FS143">
        <v>46932</v>
      </c>
      <c r="FT143">
        <v>2514</v>
      </c>
      <c r="FU143">
        <v>982</v>
      </c>
      <c r="FX143">
        <v>100659</v>
      </c>
      <c r="FY143">
        <v>539</v>
      </c>
      <c r="FZ143">
        <v>1660500</v>
      </c>
      <c r="GA143">
        <v>8896</v>
      </c>
      <c r="GB143">
        <v>2206800</v>
      </c>
      <c r="GC143">
        <v>11822</v>
      </c>
      <c r="GD143">
        <v>13890</v>
      </c>
      <c r="GE143">
        <v>52114</v>
      </c>
      <c r="GF143">
        <v>279</v>
      </c>
      <c r="GG143">
        <v>66531</v>
      </c>
      <c r="GH143">
        <v>356</v>
      </c>
      <c r="GI143">
        <v>82061</v>
      </c>
      <c r="GJ143">
        <v>439</v>
      </c>
      <c r="GK143">
        <v>90514</v>
      </c>
      <c r="GL143">
        <v>484</v>
      </c>
      <c r="GM143">
        <v>100402</v>
      </c>
      <c r="GN143">
        <v>537</v>
      </c>
      <c r="GO143">
        <v>65929</v>
      </c>
      <c r="GP143">
        <v>35321</v>
      </c>
      <c r="GQ143">
        <v>13094</v>
      </c>
      <c r="GR143">
        <v>7015</v>
      </c>
      <c r="GS143">
        <v>79023</v>
      </c>
      <c r="GT143">
        <v>42336</v>
      </c>
    </row>
    <row r="144" spans="1:202">
      <c r="A144" t="s">
        <v>22</v>
      </c>
      <c r="B144" t="s">
        <v>23</v>
      </c>
      <c r="C144">
        <v>1963</v>
      </c>
      <c r="D144">
        <v>9373000</v>
      </c>
      <c r="E144">
        <v>3619000</v>
      </c>
      <c r="F144">
        <v>3621</v>
      </c>
      <c r="M144">
        <v>136</v>
      </c>
      <c r="N144">
        <v>135</v>
      </c>
      <c r="O144">
        <v>-35</v>
      </c>
      <c r="P144">
        <v>0</v>
      </c>
      <c r="Q144">
        <v>386</v>
      </c>
      <c r="R144">
        <v>336</v>
      </c>
      <c r="S144">
        <v>142</v>
      </c>
      <c r="T144">
        <v>329</v>
      </c>
      <c r="U144">
        <v>5</v>
      </c>
      <c r="V144">
        <v>342</v>
      </c>
      <c r="W144">
        <v>-33</v>
      </c>
      <c r="X144">
        <v>232</v>
      </c>
      <c r="Z144">
        <v>-964</v>
      </c>
      <c r="AA144">
        <v>289</v>
      </c>
      <c r="AB144">
        <v>67</v>
      </c>
      <c r="AC144">
        <v>-71</v>
      </c>
      <c r="AD144">
        <v>-312</v>
      </c>
      <c r="AE144">
        <v>1154</v>
      </c>
      <c r="AF144">
        <v>164</v>
      </c>
      <c r="AG144">
        <v>1206</v>
      </c>
      <c r="AH144">
        <v>428</v>
      </c>
      <c r="AI144">
        <v>404</v>
      </c>
      <c r="AJ144">
        <v>0</v>
      </c>
      <c r="AK144">
        <v>642</v>
      </c>
      <c r="AL144">
        <v>-547</v>
      </c>
      <c r="AM144">
        <v>-843</v>
      </c>
      <c r="AN144">
        <v>-706</v>
      </c>
      <c r="AO144">
        <v>552</v>
      </c>
      <c r="AP144">
        <v>30</v>
      </c>
      <c r="AQ144">
        <v>-144</v>
      </c>
      <c r="AR144">
        <v>389</v>
      </c>
      <c r="AS144">
        <v>649</v>
      </c>
      <c r="AT144">
        <v>-190</v>
      </c>
      <c r="AU144">
        <v>345</v>
      </c>
      <c r="AV144">
        <v>3</v>
      </c>
      <c r="AW144">
        <v>0</v>
      </c>
      <c r="AX144">
        <v>0</v>
      </c>
      <c r="AY144">
        <v>0</v>
      </c>
      <c r="AZ144">
        <v>0</v>
      </c>
      <c r="BA144">
        <v>19</v>
      </c>
      <c r="BB144">
        <v>0</v>
      </c>
      <c r="BC144">
        <v>60</v>
      </c>
      <c r="BD144">
        <v>14375</v>
      </c>
      <c r="BE144">
        <v>2562</v>
      </c>
      <c r="BF144">
        <v>2855</v>
      </c>
      <c r="BG144">
        <v>3166</v>
      </c>
      <c r="BH144">
        <v>18465</v>
      </c>
      <c r="BI144">
        <v>359</v>
      </c>
      <c r="BJ144">
        <v>100</v>
      </c>
      <c r="BK144">
        <v>100</v>
      </c>
      <c r="BM144">
        <v>112982</v>
      </c>
      <c r="BN144">
        <v>597</v>
      </c>
      <c r="BQ144">
        <v>1059380</v>
      </c>
      <c r="BR144">
        <v>5599</v>
      </c>
      <c r="BS144">
        <v>1138760</v>
      </c>
      <c r="BT144">
        <v>6018</v>
      </c>
      <c r="BY144">
        <v>1011418</v>
      </c>
      <c r="BZ144">
        <v>53457</v>
      </c>
      <c r="CA144">
        <v>115281</v>
      </c>
      <c r="CB144">
        <v>6009</v>
      </c>
      <c r="CC144">
        <v>64379</v>
      </c>
      <c r="CD144">
        <v>3356</v>
      </c>
      <c r="CI144">
        <v>33</v>
      </c>
      <c r="CJ144">
        <v>1044</v>
      </c>
      <c r="CK144">
        <v>69</v>
      </c>
      <c r="CL144">
        <v>304</v>
      </c>
      <c r="CM144">
        <v>627</v>
      </c>
      <c r="CV144">
        <v>258</v>
      </c>
      <c r="CW144">
        <v>435</v>
      </c>
      <c r="CX144">
        <v>3</v>
      </c>
      <c r="CY144">
        <v>2</v>
      </c>
      <c r="CZ144">
        <v>3</v>
      </c>
      <c r="DA144">
        <v>3</v>
      </c>
      <c r="DB144">
        <v>168</v>
      </c>
      <c r="DC144">
        <v>11</v>
      </c>
      <c r="DD144">
        <v>159</v>
      </c>
      <c r="DE144">
        <v>77</v>
      </c>
      <c r="DF144">
        <v>35833000</v>
      </c>
      <c r="DG144">
        <v>189392</v>
      </c>
      <c r="DH144">
        <v>67853000</v>
      </c>
      <c r="DI144">
        <v>358631</v>
      </c>
      <c r="DJ144">
        <v>211250</v>
      </c>
      <c r="DK144">
        <v>11165</v>
      </c>
      <c r="DL144">
        <v>6185000</v>
      </c>
      <c r="DM144">
        <v>32690</v>
      </c>
      <c r="DN144">
        <v>3190</v>
      </c>
      <c r="DO144">
        <v>25784</v>
      </c>
      <c r="DP144">
        <v>136</v>
      </c>
      <c r="DQ144">
        <v>4354174</v>
      </c>
      <c r="DR144">
        <v>23013</v>
      </c>
      <c r="DS144">
        <v>2698</v>
      </c>
      <c r="DT144">
        <v>142</v>
      </c>
      <c r="DU144">
        <v>844500</v>
      </c>
      <c r="DW144">
        <v>844500</v>
      </c>
      <c r="DX144">
        <v>44635</v>
      </c>
      <c r="EA144">
        <v>70</v>
      </c>
      <c r="EB144">
        <v>1428</v>
      </c>
      <c r="EC144">
        <v>4827</v>
      </c>
      <c r="ED144">
        <v>1</v>
      </c>
      <c r="EE144">
        <v>0</v>
      </c>
      <c r="EF144">
        <v>0</v>
      </c>
      <c r="EG144">
        <v>2</v>
      </c>
      <c r="EH144">
        <v>2</v>
      </c>
      <c r="EI144">
        <v>2</v>
      </c>
      <c r="EJ144">
        <v>1</v>
      </c>
      <c r="EK144">
        <v>0</v>
      </c>
      <c r="EL144">
        <v>11</v>
      </c>
      <c r="EM144">
        <v>0</v>
      </c>
      <c r="EN144">
        <v>1</v>
      </c>
      <c r="EO144">
        <v>3</v>
      </c>
      <c r="EP144">
        <v>2</v>
      </c>
      <c r="EQ144">
        <v>0</v>
      </c>
      <c r="ER144">
        <v>189200</v>
      </c>
      <c r="ES144">
        <v>522</v>
      </c>
      <c r="ET144">
        <v>191353</v>
      </c>
      <c r="EU144">
        <v>528</v>
      </c>
      <c r="EV144">
        <v>214387</v>
      </c>
      <c r="EW144">
        <v>592</v>
      </c>
      <c r="EX144">
        <v>18519</v>
      </c>
      <c r="EY144">
        <v>29803</v>
      </c>
      <c r="EZ144">
        <v>567172</v>
      </c>
      <c r="FA144">
        <v>912733</v>
      </c>
      <c r="FB144">
        <v>29977</v>
      </c>
      <c r="FC144">
        <v>179018000</v>
      </c>
      <c r="FD144">
        <v>94618</v>
      </c>
      <c r="FE144">
        <v>86376000</v>
      </c>
      <c r="FF144">
        <v>45653</v>
      </c>
      <c r="FG144">
        <v>92642000</v>
      </c>
      <c r="FH144">
        <v>48965</v>
      </c>
      <c r="FI144">
        <v>470</v>
      </c>
      <c r="FJ144">
        <v>28773</v>
      </c>
      <c r="FK144">
        <v>1520</v>
      </c>
      <c r="FL144">
        <v>15738</v>
      </c>
      <c r="FM144">
        <v>831</v>
      </c>
      <c r="FN144">
        <v>44511</v>
      </c>
      <c r="FO144">
        <v>2352</v>
      </c>
      <c r="FP144">
        <v>64</v>
      </c>
      <c r="FQ144">
        <v>4234</v>
      </c>
      <c r="FR144">
        <v>223</v>
      </c>
      <c r="FS144">
        <v>48745</v>
      </c>
      <c r="FT144">
        <v>2576</v>
      </c>
      <c r="FU144">
        <v>985</v>
      </c>
      <c r="FX144">
        <v>92231</v>
      </c>
      <c r="FY144">
        <v>487</v>
      </c>
      <c r="FZ144">
        <v>1707200</v>
      </c>
      <c r="GA144">
        <v>9023</v>
      </c>
      <c r="GB144">
        <v>2310400</v>
      </c>
      <c r="GC144">
        <v>12211</v>
      </c>
      <c r="GD144">
        <v>13279</v>
      </c>
      <c r="GE144">
        <v>52664</v>
      </c>
      <c r="GF144">
        <v>278</v>
      </c>
      <c r="GG144">
        <v>67372</v>
      </c>
      <c r="GH144">
        <v>356</v>
      </c>
      <c r="GI144">
        <v>83192</v>
      </c>
      <c r="GJ144">
        <v>439</v>
      </c>
      <c r="GK144">
        <v>91881</v>
      </c>
      <c r="GL144">
        <v>485</v>
      </c>
      <c r="GM144">
        <v>101919</v>
      </c>
      <c r="GN144">
        <v>538</v>
      </c>
      <c r="GO144">
        <v>68683</v>
      </c>
      <c r="GP144">
        <v>36301</v>
      </c>
      <c r="GQ144">
        <v>13283</v>
      </c>
      <c r="GR144">
        <v>7020</v>
      </c>
      <c r="GS144">
        <v>81966</v>
      </c>
      <c r="GT144">
        <v>43322</v>
      </c>
    </row>
    <row r="145" spans="1:202">
      <c r="A145" t="s">
        <v>22</v>
      </c>
      <c r="B145" t="s">
        <v>23</v>
      </c>
      <c r="C145">
        <v>1964</v>
      </c>
      <c r="D145">
        <v>9373000</v>
      </c>
      <c r="E145">
        <v>3619000</v>
      </c>
      <c r="F145">
        <v>3621</v>
      </c>
      <c r="M145">
        <v>139</v>
      </c>
      <c r="N145">
        <v>153</v>
      </c>
      <c r="O145">
        <v>-35</v>
      </c>
      <c r="P145">
        <v>-28</v>
      </c>
      <c r="Q145">
        <v>206</v>
      </c>
      <c r="R145">
        <v>398</v>
      </c>
      <c r="S145">
        <v>783</v>
      </c>
      <c r="T145">
        <v>1218</v>
      </c>
      <c r="U145">
        <v>168</v>
      </c>
      <c r="V145">
        <v>699</v>
      </c>
      <c r="W145">
        <v>-118</v>
      </c>
      <c r="X145">
        <v>240</v>
      </c>
      <c r="Z145">
        <v>-759</v>
      </c>
      <c r="AA145">
        <v>369</v>
      </c>
      <c r="AB145">
        <v>128</v>
      </c>
      <c r="AC145">
        <v>-75</v>
      </c>
      <c r="AD145">
        <v>401</v>
      </c>
      <c r="AE145">
        <v>300</v>
      </c>
      <c r="AF145">
        <v>365</v>
      </c>
      <c r="AG145">
        <v>1390</v>
      </c>
      <c r="AH145">
        <v>276</v>
      </c>
      <c r="AI145">
        <v>383</v>
      </c>
      <c r="AJ145">
        <v>0</v>
      </c>
      <c r="AK145">
        <v>172</v>
      </c>
      <c r="AL145">
        <v>-434</v>
      </c>
      <c r="AM145">
        <v>657</v>
      </c>
      <c r="AN145">
        <v>-133</v>
      </c>
      <c r="AO145">
        <v>505</v>
      </c>
      <c r="AP145">
        <v>10</v>
      </c>
      <c r="AQ145">
        <v>147</v>
      </c>
      <c r="AR145">
        <v>777</v>
      </c>
      <c r="AS145">
        <v>173</v>
      </c>
      <c r="AT145">
        <v>-193</v>
      </c>
      <c r="AU145">
        <v>334</v>
      </c>
      <c r="AV145">
        <v>0</v>
      </c>
      <c r="AW145">
        <v>0</v>
      </c>
      <c r="AX145">
        <v>0</v>
      </c>
      <c r="AY145">
        <v>0</v>
      </c>
      <c r="AZ145">
        <v>0</v>
      </c>
      <c r="BA145">
        <v>14</v>
      </c>
      <c r="BB145">
        <v>0</v>
      </c>
      <c r="BC145">
        <v>11</v>
      </c>
      <c r="BD145">
        <v>5750</v>
      </c>
      <c r="BE145">
        <v>2766</v>
      </c>
      <c r="BF145">
        <v>3077</v>
      </c>
      <c r="BG145">
        <v>3221</v>
      </c>
      <c r="BH145">
        <v>18108</v>
      </c>
      <c r="BI145">
        <v>371</v>
      </c>
      <c r="BJ145">
        <v>100</v>
      </c>
      <c r="BK145">
        <v>100</v>
      </c>
      <c r="BL145">
        <v>578</v>
      </c>
      <c r="BM145">
        <v>114085</v>
      </c>
      <c r="BN145">
        <v>594</v>
      </c>
      <c r="BO145">
        <v>65886</v>
      </c>
      <c r="BP145">
        <v>343</v>
      </c>
      <c r="BQ145">
        <v>1103802</v>
      </c>
      <c r="BR145">
        <v>5754</v>
      </c>
      <c r="BS145">
        <v>1198764</v>
      </c>
      <c r="BT145">
        <v>6249</v>
      </c>
      <c r="BY145">
        <v>1083741</v>
      </c>
      <c r="BZ145">
        <v>56494</v>
      </c>
      <c r="CA145">
        <v>119260</v>
      </c>
      <c r="CB145">
        <v>6141</v>
      </c>
      <c r="CC145">
        <v>65078</v>
      </c>
      <c r="CD145">
        <v>3351</v>
      </c>
      <c r="CI145">
        <v>33</v>
      </c>
      <c r="CJ145">
        <v>1062</v>
      </c>
      <c r="CK145">
        <v>66</v>
      </c>
      <c r="CL145">
        <v>324</v>
      </c>
      <c r="CM145">
        <v>610</v>
      </c>
      <c r="CV145">
        <v>258</v>
      </c>
      <c r="CW145">
        <v>435</v>
      </c>
      <c r="CX145">
        <v>3</v>
      </c>
      <c r="CY145">
        <v>2</v>
      </c>
      <c r="CZ145">
        <v>3</v>
      </c>
      <c r="DA145">
        <v>3</v>
      </c>
      <c r="DB145">
        <v>168</v>
      </c>
      <c r="DC145">
        <v>11</v>
      </c>
      <c r="DF145">
        <v>36943000</v>
      </c>
      <c r="DG145">
        <v>192581</v>
      </c>
      <c r="DH145">
        <v>69677000</v>
      </c>
      <c r="DI145">
        <v>363222</v>
      </c>
      <c r="DJ145">
        <v>225000</v>
      </c>
      <c r="DK145">
        <v>11729</v>
      </c>
      <c r="DL145">
        <v>6710000</v>
      </c>
      <c r="DM145">
        <v>34978</v>
      </c>
      <c r="DN145">
        <v>3166</v>
      </c>
      <c r="DO145">
        <v>28451</v>
      </c>
      <c r="DP145">
        <v>148</v>
      </c>
      <c r="DQ145">
        <v>4414729</v>
      </c>
      <c r="DR145">
        <v>23013</v>
      </c>
      <c r="DS145">
        <v>2685</v>
      </c>
      <c r="DT145">
        <v>139</v>
      </c>
      <c r="DU145">
        <v>887870</v>
      </c>
      <c r="DW145">
        <v>887870</v>
      </c>
      <c r="DX145">
        <v>46284</v>
      </c>
      <c r="EA145">
        <v>69</v>
      </c>
      <c r="EB145">
        <v>1449</v>
      </c>
      <c r="EC145">
        <v>4827</v>
      </c>
      <c r="ED145">
        <v>1</v>
      </c>
      <c r="EE145">
        <v>0</v>
      </c>
      <c r="EF145">
        <v>0</v>
      </c>
      <c r="EG145">
        <v>2</v>
      </c>
      <c r="EH145">
        <v>2</v>
      </c>
      <c r="EI145">
        <v>2</v>
      </c>
      <c r="EJ145">
        <v>1</v>
      </c>
      <c r="EK145">
        <v>0</v>
      </c>
      <c r="EL145">
        <v>11</v>
      </c>
      <c r="EM145">
        <v>0</v>
      </c>
      <c r="EN145">
        <v>0</v>
      </c>
      <c r="EO145">
        <v>3</v>
      </c>
      <c r="EP145">
        <v>2</v>
      </c>
      <c r="EQ145">
        <v>1</v>
      </c>
      <c r="ER145">
        <v>191830</v>
      </c>
      <c r="ES145">
        <v>530</v>
      </c>
      <c r="ET145">
        <v>194043</v>
      </c>
      <c r="EU145">
        <v>535</v>
      </c>
      <c r="EV145">
        <v>212059</v>
      </c>
      <c r="EW145">
        <v>585</v>
      </c>
      <c r="EX145">
        <v>18271</v>
      </c>
      <c r="EY145">
        <v>29404</v>
      </c>
      <c r="EZ145">
        <v>600666</v>
      </c>
      <c r="FA145">
        <v>966634</v>
      </c>
      <c r="FB145">
        <v>31312</v>
      </c>
      <c r="FC145">
        <v>187057000</v>
      </c>
      <c r="FD145">
        <v>97511</v>
      </c>
      <c r="FE145">
        <v>89386000</v>
      </c>
      <c r="FF145">
        <v>46596</v>
      </c>
      <c r="FG145">
        <v>97671000</v>
      </c>
      <c r="FH145">
        <v>50915</v>
      </c>
      <c r="FI145">
        <v>452</v>
      </c>
      <c r="FJ145">
        <v>30345</v>
      </c>
      <c r="FK145">
        <v>1581</v>
      </c>
      <c r="FL145">
        <v>16433</v>
      </c>
      <c r="FM145">
        <v>856</v>
      </c>
      <c r="FN145">
        <v>46778</v>
      </c>
      <c r="FO145">
        <v>2438</v>
      </c>
      <c r="FP145">
        <v>64</v>
      </c>
      <c r="FQ145">
        <v>4880</v>
      </c>
      <c r="FR145">
        <v>254</v>
      </c>
      <c r="FS145">
        <v>51658</v>
      </c>
      <c r="FT145">
        <v>2692</v>
      </c>
      <c r="FU145">
        <v>986</v>
      </c>
      <c r="FX145">
        <v>86422</v>
      </c>
      <c r="FY145">
        <v>450</v>
      </c>
      <c r="FZ145">
        <v>1866600</v>
      </c>
      <c r="GA145">
        <v>9730</v>
      </c>
      <c r="GB145">
        <v>2628000</v>
      </c>
      <c r="GC145">
        <v>13699</v>
      </c>
      <c r="GD145">
        <v>13217</v>
      </c>
      <c r="GE145">
        <v>53215</v>
      </c>
      <c r="GF145">
        <v>277</v>
      </c>
      <c r="GG145">
        <v>68213</v>
      </c>
      <c r="GH145">
        <v>355</v>
      </c>
      <c r="GI145">
        <v>84323</v>
      </c>
      <c r="GJ145">
        <v>439</v>
      </c>
      <c r="GK145">
        <v>93249</v>
      </c>
      <c r="GL145">
        <v>486</v>
      </c>
      <c r="GM145">
        <v>103436</v>
      </c>
      <c r="GN145">
        <v>539</v>
      </c>
      <c r="GO145">
        <v>71636</v>
      </c>
      <c r="GP145">
        <v>37343</v>
      </c>
      <c r="GQ145">
        <v>13471</v>
      </c>
      <c r="GR145">
        <v>7022</v>
      </c>
      <c r="GS145">
        <v>85107</v>
      </c>
      <c r="GT145">
        <v>44365</v>
      </c>
    </row>
    <row r="146" spans="1:202">
      <c r="A146" t="s">
        <v>22</v>
      </c>
      <c r="B146" t="s">
        <v>23</v>
      </c>
      <c r="C146">
        <v>1965</v>
      </c>
      <c r="D146">
        <v>9373000</v>
      </c>
      <c r="E146">
        <v>3619000</v>
      </c>
      <c r="F146">
        <v>3621</v>
      </c>
      <c r="M146">
        <v>123</v>
      </c>
      <c r="N146">
        <v>113</v>
      </c>
      <c r="O146">
        <v>-36</v>
      </c>
      <c r="P146">
        <v>0</v>
      </c>
      <c r="Q146">
        <v>285</v>
      </c>
      <c r="R146">
        <v>-239</v>
      </c>
      <c r="S146">
        <v>1297</v>
      </c>
      <c r="T146">
        <v>219</v>
      </c>
      <c r="U146">
        <v>614</v>
      </c>
      <c r="V146">
        <v>356</v>
      </c>
      <c r="W146">
        <v>-17</v>
      </c>
      <c r="X146">
        <v>341</v>
      </c>
      <c r="Z146">
        <v>-555</v>
      </c>
      <c r="AA146">
        <v>423</v>
      </c>
      <c r="AB146">
        <v>189</v>
      </c>
      <c r="AC146">
        <v>-72</v>
      </c>
      <c r="AD146">
        <v>392</v>
      </c>
      <c r="AE146">
        <v>292</v>
      </c>
      <c r="AF146">
        <v>356</v>
      </c>
      <c r="AG146">
        <v>1181</v>
      </c>
      <c r="AH146">
        <v>231</v>
      </c>
      <c r="AI146">
        <v>328</v>
      </c>
      <c r="AJ146">
        <v>0</v>
      </c>
      <c r="AK146">
        <v>1111</v>
      </c>
      <c r="AL146">
        <v>-606</v>
      </c>
      <c r="AM146">
        <v>92</v>
      </c>
      <c r="AN146">
        <v>-446</v>
      </c>
      <c r="AO146">
        <v>536</v>
      </c>
      <c r="AP146">
        <v>10</v>
      </c>
      <c r="AQ146">
        <v>296</v>
      </c>
      <c r="AR146">
        <v>721</v>
      </c>
      <c r="AS146">
        <v>1108</v>
      </c>
      <c r="AT146">
        <v>472</v>
      </c>
      <c r="AU146">
        <v>323</v>
      </c>
      <c r="AV146">
        <v>2</v>
      </c>
      <c r="AW146">
        <v>0</v>
      </c>
      <c r="AX146">
        <v>2</v>
      </c>
      <c r="AY146">
        <v>0</v>
      </c>
      <c r="AZ146">
        <v>0</v>
      </c>
      <c r="BA146">
        <v>12</v>
      </c>
      <c r="BB146">
        <v>0</v>
      </c>
      <c r="BC146">
        <v>13</v>
      </c>
      <c r="BD146">
        <v>8500</v>
      </c>
      <c r="BE146">
        <v>2970</v>
      </c>
      <c r="BF146">
        <v>3299</v>
      </c>
      <c r="BG146">
        <v>3578</v>
      </c>
      <c r="BH146">
        <v>18964</v>
      </c>
      <c r="BI146">
        <v>383</v>
      </c>
      <c r="BJ146">
        <v>100</v>
      </c>
      <c r="BK146">
        <v>100</v>
      </c>
      <c r="BM146">
        <v>115635</v>
      </c>
      <c r="BN146">
        <v>595</v>
      </c>
      <c r="BQ146">
        <v>1143282</v>
      </c>
      <c r="BR146">
        <v>5887</v>
      </c>
      <c r="BS146">
        <v>1253532</v>
      </c>
      <c r="BT146">
        <v>6454</v>
      </c>
      <c r="BY146">
        <v>1157538</v>
      </c>
      <c r="BZ146">
        <v>59605</v>
      </c>
      <c r="CA146">
        <v>121654</v>
      </c>
      <c r="CB146">
        <v>6189</v>
      </c>
      <c r="CC146">
        <v>67146</v>
      </c>
      <c r="CD146">
        <v>3416</v>
      </c>
      <c r="CI146">
        <v>33</v>
      </c>
      <c r="CJ146">
        <v>1180</v>
      </c>
      <c r="CK146">
        <v>62</v>
      </c>
      <c r="CL146">
        <v>327</v>
      </c>
      <c r="CM146">
        <v>611</v>
      </c>
      <c r="CV146">
        <v>295</v>
      </c>
      <c r="CW146">
        <v>435</v>
      </c>
      <c r="CX146">
        <v>3</v>
      </c>
      <c r="CY146">
        <v>2</v>
      </c>
      <c r="CZ146">
        <v>3</v>
      </c>
      <c r="DA146">
        <v>3</v>
      </c>
      <c r="DB146">
        <v>147</v>
      </c>
      <c r="DC146">
        <v>11</v>
      </c>
      <c r="DF146">
        <v>39697000</v>
      </c>
      <c r="DG146">
        <v>204412</v>
      </c>
      <c r="DH146">
        <v>71873000</v>
      </c>
      <c r="DI146">
        <v>370097</v>
      </c>
      <c r="DJ146">
        <v>240000</v>
      </c>
      <c r="DK146">
        <v>12358</v>
      </c>
      <c r="DL146">
        <v>7035000</v>
      </c>
      <c r="DM146">
        <v>36225</v>
      </c>
      <c r="DN146">
        <v>3143</v>
      </c>
      <c r="DO146">
        <v>54378</v>
      </c>
      <c r="DP146">
        <v>280</v>
      </c>
      <c r="DQ146">
        <v>4053294</v>
      </c>
      <c r="DR146">
        <v>20871</v>
      </c>
      <c r="DS146">
        <v>2653</v>
      </c>
      <c r="DT146">
        <v>136</v>
      </c>
      <c r="DU146">
        <v>936950</v>
      </c>
      <c r="DW146">
        <v>936950</v>
      </c>
      <c r="DX146">
        <v>48246</v>
      </c>
      <c r="EA146">
        <v>67</v>
      </c>
      <c r="EB146">
        <v>1492</v>
      </c>
      <c r="EC146">
        <v>4365</v>
      </c>
      <c r="ED146">
        <v>1</v>
      </c>
      <c r="EE146">
        <v>0</v>
      </c>
      <c r="EF146">
        <v>0</v>
      </c>
      <c r="EG146">
        <v>2</v>
      </c>
      <c r="EH146">
        <v>2</v>
      </c>
      <c r="EI146">
        <v>2</v>
      </c>
      <c r="EJ146">
        <v>1</v>
      </c>
      <c r="EK146">
        <v>0</v>
      </c>
      <c r="EL146">
        <v>13</v>
      </c>
      <c r="EM146">
        <v>1</v>
      </c>
      <c r="EN146">
        <v>0</v>
      </c>
      <c r="EO146">
        <v>3</v>
      </c>
      <c r="EP146">
        <v>2</v>
      </c>
      <c r="EQ146">
        <v>0</v>
      </c>
      <c r="ER146">
        <v>194200</v>
      </c>
      <c r="ES146">
        <v>536</v>
      </c>
      <c r="ET146">
        <v>196732</v>
      </c>
      <c r="EU146">
        <v>543</v>
      </c>
      <c r="EV146">
        <v>211384</v>
      </c>
      <c r="EW146">
        <v>584</v>
      </c>
      <c r="EX146">
        <v>17455</v>
      </c>
      <c r="EY146">
        <v>28090</v>
      </c>
      <c r="EZ146">
        <v>639784</v>
      </c>
      <c r="FA146">
        <v>1029585</v>
      </c>
      <c r="FB146">
        <v>32944</v>
      </c>
      <c r="FC146">
        <v>189579000</v>
      </c>
      <c r="FD146">
        <v>97620</v>
      </c>
      <c r="FE146">
        <v>93072000</v>
      </c>
      <c r="FF146">
        <v>47925</v>
      </c>
      <c r="FG146">
        <v>96507000</v>
      </c>
      <c r="FH146">
        <v>49694</v>
      </c>
      <c r="FI146">
        <v>420</v>
      </c>
      <c r="FJ146">
        <v>31917</v>
      </c>
      <c r="FK146">
        <v>1643</v>
      </c>
      <c r="FL146">
        <v>17128</v>
      </c>
      <c r="FM146">
        <v>881</v>
      </c>
      <c r="FN146">
        <v>49045</v>
      </c>
      <c r="FO146">
        <v>2525</v>
      </c>
      <c r="FP146">
        <v>65</v>
      </c>
      <c r="FQ146">
        <v>5526</v>
      </c>
      <c r="FR146">
        <v>284</v>
      </c>
      <c r="FS146">
        <v>54571</v>
      </c>
      <c r="FT146">
        <v>2810</v>
      </c>
      <c r="FU146">
        <v>987</v>
      </c>
      <c r="FX146">
        <v>82722</v>
      </c>
      <c r="FY146">
        <v>425</v>
      </c>
      <c r="FZ146">
        <v>2134699</v>
      </c>
      <c r="GA146">
        <v>10992</v>
      </c>
      <c r="GB146">
        <v>2718899</v>
      </c>
      <c r="GC146">
        <v>14000</v>
      </c>
      <c r="GD146">
        <v>13061</v>
      </c>
      <c r="GE146">
        <v>53766</v>
      </c>
      <c r="GF146">
        <v>276</v>
      </c>
      <c r="GG146">
        <v>69054</v>
      </c>
      <c r="GH146">
        <v>355</v>
      </c>
      <c r="GI146">
        <v>85454</v>
      </c>
      <c r="GJ146">
        <v>440</v>
      </c>
      <c r="GK146">
        <v>94616</v>
      </c>
      <c r="GL146">
        <v>487</v>
      </c>
      <c r="GM146">
        <v>104953</v>
      </c>
      <c r="GN146">
        <v>540</v>
      </c>
      <c r="GO146">
        <v>74913</v>
      </c>
      <c r="GP146">
        <v>38575</v>
      </c>
      <c r="GQ146">
        <v>14190</v>
      </c>
      <c r="GR146">
        <v>7306</v>
      </c>
      <c r="GS146">
        <v>89103</v>
      </c>
      <c r="GT146">
        <v>45882</v>
      </c>
    </row>
    <row r="147" spans="1:202">
      <c r="A147" t="s">
        <v>22</v>
      </c>
      <c r="B147" t="s">
        <v>23</v>
      </c>
      <c r="C147">
        <v>1966</v>
      </c>
      <c r="D147">
        <v>9373000</v>
      </c>
      <c r="E147">
        <v>3619000</v>
      </c>
      <c r="F147">
        <v>3621</v>
      </c>
      <c r="M147">
        <v>121</v>
      </c>
      <c r="N147">
        <v>130</v>
      </c>
      <c r="O147">
        <v>0</v>
      </c>
      <c r="P147">
        <v>0</v>
      </c>
      <c r="Q147">
        <v>1117</v>
      </c>
      <c r="R147">
        <v>952</v>
      </c>
      <c r="S147">
        <v>1776</v>
      </c>
      <c r="T147">
        <v>906</v>
      </c>
      <c r="U147">
        <v>60</v>
      </c>
      <c r="V147">
        <v>406</v>
      </c>
      <c r="W147">
        <v>-51</v>
      </c>
      <c r="X147">
        <v>293</v>
      </c>
      <c r="Z147">
        <v>-305</v>
      </c>
      <c r="AA147">
        <v>417</v>
      </c>
      <c r="AB147">
        <v>393</v>
      </c>
      <c r="AC147">
        <v>-73</v>
      </c>
      <c r="AD147">
        <v>66</v>
      </c>
      <c r="AE147">
        <v>0</v>
      </c>
      <c r="AF147">
        <v>43</v>
      </c>
      <c r="AG147">
        <v>1443</v>
      </c>
      <c r="AH147">
        <v>450</v>
      </c>
      <c r="AI147">
        <v>450</v>
      </c>
      <c r="AJ147">
        <v>0</v>
      </c>
      <c r="AK147">
        <v>830</v>
      </c>
      <c r="AL147">
        <v>-1129</v>
      </c>
      <c r="AM147">
        <v>122</v>
      </c>
      <c r="AN147">
        <v>-167</v>
      </c>
      <c r="AO147">
        <v>814</v>
      </c>
      <c r="AP147">
        <v>10</v>
      </c>
      <c r="AQ147">
        <v>154</v>
      </c>
      <c r="AR147">
        <v>672</v>
      </c>
      <c r="AS147">
        <v>827</v>
      </c>
      <c r="AT147">
        <v>387</v>
      </c>
      <c r="AU147">
        <v>313</v>
      </c>
      <c r="AV147">
        <v>0</v>
      </c>
      <c r="AW147">
        <v>0</v>
      </c>
      <c r="AX147">
        <v>1</v>
      </c>
      <c r="AY147">
        <v>0</v>
      </c>
      <c r="AZ147">
        <v>0</v>
      </c>
      <c r="BA147">
        <v>16</v>
      </c>
      <c r="BB147">
        <v>0</v>
      </c>
      <c r="BC147">
        <v>13</v>
      </c>
      <c r="BD147">
        <v>7875</v>
      </c>
      <c r="BE147">
        <v>3175</v>
      </c>
      <c r="BF147">
        <v>3521</v>
      </c>
      <c r="BG147">
        <v>3874</v>
      </c>
      <c r="BH147">
        <v>19699</v>
      </c>
      <c r="BI147">
        <v>395</v>
      </c>
      <c r="BJ147">
        <v>100</v>
      </c>
      <c r="BK147">
        <v>100</v>
      </c>
      <c r="BL147">
        <v>454</v>
      </c>
      <c r="BM147">
        <v>117185</v>
      </c>
      <c r="BN147">
        <v>596</v>
      </c>
      <c r="BO147">
        <v>52900</v>
      </c>
      <c r="BP147">
        <v>269</v>
      </c>
      <c r="BQ147">
        <v>1209306</v>
      </c>
      <c r="BR147">
        <v>6152</v>
      </c>
      <c r="BS147">
        <v>1325842</v>
      </c>
      <c r="BT147">
        <v>6745</v>
      </c>
      <c r="BY147">
        <v>1249444</v>
      </c>
      <c r="BZ147">
        <v>63565</v>
      </c>
      <c r="CA147">
        <v>115406</v>
      </c>
      <c r="CB147">
        <v>5807</v>
      </c>
      <c r="CC147">
        <v>64449</v>
      </c>
      <c r="CD147">
        <v>3243</v>
      </c>
      <c r="CI147">
        <v>33</v>
      </c>
      <c r="CJ147">
        <v>1278</v>
      </c>
      <c r="CK147">
        <v>55</v>
      </c>
      <c r="CL147">
        <v>331</v>
      </c>
      <c r="CM147">
        <v>614</v>
      </c>
      <c r="CV147">
        <v>295</v>
      </c>
      <c r="CW147">
        <v>435</v>
      </c>
      <c r="CX147">
        <v>3</v>
      </c>
      <c r="CY147">
        <v>2</v>
      </c>
      <c r="CZ147">
        <v>3</v>
      </c>
      <c r="DA147">
        <v>3</v>
      </c>
      <c r="DB147">
        <v>147</v>
      </c>
      <c r="DC147">
        <v>11</v>
      </c>
      <c r="DF147">
        <v>40422000</v>
      </c>
      <c r="DG147">
        <v>205647</v>
      </c>
      <c r="DH147">
        <v>75607000</v>
      </c>
      <c r="DI147">
        <v>384650</v>
      </c>
      <c r="DJ147">
        <v>262700</v>
      </c>
      <c r="DK147">
        <v>13364</v>
      </c>
      <c r="DL147">
        <v>7410000</v>
      </c>
      <c r="DM147">
        <v>37698</v>
      </c>
      <c r="DN147">
        <v>3120</v>
      </c>
      <c r="DO147">
        <v>58517</v>
      </c>
      <c r="DP147">
        <v>297</v>
      </c>
      <c r="DQ147">
        <v>4514472</v>
      </c>
      <c r="DR147">
        <v>22967</v>
      </c>
      <c r="DS147">
        <v>3092</v>
      </c>
      <c r="DT147">
        <v>157</v>
      </c>
      <c r="DU147">
        <v>987890</v>
      </c>
      <c r="DW147">
        <v>987890</v>
      </c>
      <c r="DX147">
        <v>50258</v>
      </c>
      <c r="EA147">
        <v>66</v>
      </c>
      <c r="EB147">
        <v>1515</v>
      </c>
      <c r="EC147">
        <v>4365</v>
      </c>
      <c r="ED147">
        <v>1</v>
      </c>
      <c r="EE147">
        <v>0</v>
      </c>
      <c r="EF147">
        <v>0</v>
      </c>
      <c r="EG147">
        <v>2</v>
      </c>
      <c r="EH147">
        <v>2</v>
      </c>
      <c r="EI147">
        <v>2</v>
      </c>
      <c r="EJ147">
        <v>1</v>
      </c>
      <c r="EK147">
        <v>0</v>
      </c>
      <c r="EL147">
        <v>14</v>
      </c>
      <c r="EM147">
        <v>0</v>
      </c>
      <c r="EN147">
        <v>0</v>
      </c>
      <c r="EO147">
        <v>3</v>
      </c>
      <c r="EP147">
        <v>2</v>
      </c>
      <c r="EQ147">
        <v>1</v>
      </c>
      <c r="ER147">
        <v>196560</v>
      </c>
      <c r="ES147">
        <v>543</v>
      </c>
      <c r="ET147">
        <v>199422</v>
      </c>
      <c r="EU147">
        <v>550</v>
      </c>
      <c r="EV147">
        <v>210573</v>
      </c>
      <c r="EW147">
        <v>581</v>
      </c>
      <c r="EX147">
        <v>17163</v>
      </c>
      <c r="EY147">
        <v>27620</v>
      </c>
      <c r="EZ147">
        <v>677426</v>
      </c>
      <c r="FA147">
        <v>1090162</v>
      </c>
      <c r="FB147">
        <v>34464</v>
      </c>
      <c r="FC147">
        <v>211705000</v>
      </c>
      <c r="FD147">
        <v>107705</v>
      </c>
      <c r="FE147">
        <v>104727000</v>
      </c>
      <c r="FF147">
        <v>53279</v>
      </c>
      <c r="FG147">
        <v>106978000</v>
      </c>
      <c r="FH147">
        <v>54425</v>
      </c>
      <c r="FI147">
        <v>422</v>
      </c>
      <c r="FJ147">
        <v>32527</v>
      </c>
      <c r="FK147">
        <v>1654</v>
      </c>
      <c r="FL147">
        <v>17328</v>
      </c>
      <c r="FM147">
        <v>881</v>
      </c>
      <c r="FN147">
        <v>49855</v>
      </c>
      <c r="FO147">
        <v>2536</v>
      </c>
      <c r="FP147">
        <v>65</v>
      </c>
      <c r="FQ147">
        <v>6390</v>
      </c>
      <c r="FR147">
        <v>325</v>
      </c>
      <c r="FS147">
        <v>56245</v>
      </c>
      <c r="FT147">
        <v>2861</v>
      </c>
      <c r="FU147">
        <v>988</v>
      </c>
      <c r="FX147">
        <v>81075</v>
      </c>
      <c r="FY147">
        <v>412</v>
      </c>
      <c r="FZ147">
        <v>2544499</v>
      </c>
      <c r="GA147">
        <v>12945</v>
      </c>
      <c r="GB147">
        <v>3001299</v>
      </c>
      <c r="GC147">
        <v>15269</v>
      </c>
      <c r="GD147">
        <v>13641</v>
      </c>
      <c r="GE147">
        <v>54316</v>
      </c>
      <c r="GF147">
        <v>276</v>
      </c>
      <c r="GG147">
        <v>69895</v>
      </c>
      <c r="GH147">
        <v>355</v>
      </c>
      <c r="GI147">
        <v>86584</v>
      </c>
      <c r="GJ147">
        <v>440</v>
      </c>
      <c r="GK147">
        <v>95983</v>
      </c>
      <c r="GL147">
        <v>488</v>
      </c>
      <c r="GM147">
        <v>106470</v>
      </c>
      <c r="GN147">
        <v>541</v>
      </c>
      <c r="GO147">
        <v>77959</v>
      </c>
      <c r="GP147">
        <v>39661</v>
      </c>
      <c r="GQ147">
        <v>14878</v>
      </c>
      <c r="GR147">
        <v>7569</v>
      </c>
      <c r="GS147">
        <v>92837</v>
      </c>
      <c r="GT147">
        <v>47230</v>
      </c>
    </row>
    <row r="148" spans="1:202">
      <c r="A148" t="s">
        <v>22</v>
      </c>
      <c r="B148" t="s">
        <v>23</v>
      </c>
      <c r="C148">
        <v>1967</v>
      </c>
      <c r="D148">
        <v>9373000</v>
      </c>
      <c r="E148">
        <v>3619000</v>
      </c>
      <c r="F148">
        <v>3621</v>
      </c>
      <c r="M148">
        <v>109</v>
      </c>
      <c r="N148">
        <v>110</v>
      </c>
      <c r="O148">
        <v>0</v>
      </c>
      <c r="P148">
        <v>0</v>
      </c>
      <c r="Q148">
        <v>4129</v>
      </c>
      <c r="R148">
        <v>4169</v>
      </c>
      <c r="S148">
        <v>423</v>
      </c>
      <c r="T148">
        <v>296</v>
      </c>
      <c r="U148">
        <v>794</v>
      </c>
      <c r="V148">
        <v>412</v>
      </c>
      <c r="W148">
        <v>-51</v>
      </c>
      <c r="X148">
        <v>178</v>
      </c>
      <c r="Z148">
        <v>-558</v>
      </c>
      <c r="AA148">
        <v>421</v>
      </c>
      <c r="AB148">
        <v>252</v>
      </c>
      <c r="AC148">
        <v>-96</v>
      </c>
      <c r="AD148">
        <v>-211</v>
      </c>
      <c r="AE148">
        <v>283</v>
      </c>
      <c r="AF148">
        <v>-43</v>
      </c>
      <c r="AG148">
        <v>676</v>
      </c>
      <c r="AH148">
        <v>407</v>
      </c>
      <c r="AI148">
        <v>249</v>
      </c>
      <c r="AJ148">
        <v>-303</v>
      </c>
      <c r="AK148">
        <v>156</v>
      </c>
      <c r="AL148">
        <v>-545</v>
      </c>
      <c r="AM148">
        <v>-543</v>
      </c>
      <c r="AN148">
        <v>-1147</v>
      </c>
      <c r="AO148">
        <v>731</v>
      </c>
      <c r="AP148">
        <v>10</v>
      </c>
      <c r="AQ148">
        <v>151</v>
      </c>
      <c r="AR148">
        <v>457</v>
      </c>
      <c r="AS148">
        <v>474</v>
      </c>
      <c r="AT148">
        <v>482</v>
      </c>
      <c r="AU148">
        <v>303</v>
      </c>
      <c r="AV148">
        <v>1</v>
      </c>
      <c r="AW148">
        <v>0</v>
      </c>
      <c r="AX148">
        <v>0</v>
      </c>
      <c r="AY148">
        <v>0</v>
      </c>
      <c r="AZ148">
        <v>0</v>
      </c>
      <c r="BA148">
        <v>55</v>
      </c>
      <c r="BB148">
        <v>0</v>
      </c>
      <c r="BC148">
        <v>28</v>
      </c>
      <c r="BD148">
        <v>21000</v>
      </c>
      <c r="BE148">
        <v>3305</v>
      </c>
      <c r="BF148">
        <v>3682</v>
      </c>
      <c r="BG148">
        <v>4058</v>
      </c>
      <c r="BH148">
        <v>20650</v>
      </c>
      <c r="BI148">
        <v>407</v>
      </c>
      <c r="BJ148">
        <v>100</v>
      </c>
      <c r="BK148">
        <v>100</v>
      </c>
      <c r="BM148">
        <v>118735</v>
      </c>
      <c r="BN148">
        <v>597</v>
      </c>
      <c r="BQ148">
        <v>1272530</v>
      </c>
      <c r="BR148">
        <v>6403</v>
      </c>
      <c r="BS148">
        <v>1373820</v>
      </c>
      <c r="BT148">
        <v>6913</v>
      </c>
      <c r="BY148">
        <v>1317301</v>
      </c>
      <c r="BZ148">
        <v>66292</v>
      </c>
      <c r="CA148">
        <v>119260</v>
      </c>
      <c r="CB148">
        <v>5941</v>
      </c>
      <c r="CC148">
        <v>68791</v>
      </c>
      <c r="CD148">
        <v>3427</v>
      </c>
      <c r="CI148">
        <v>32</v>
      </c>
      <c r="CJ148">
        <v>1298</v>
      </c>
      <c r="CK148">
        <v>52</v>
      </c>
      <c r="CL148">
        <v>313</v>
      </c>
      <c r="CM148">
        <v>635</v>
      </c>
      <c r="CV148">
        <v>247</v>
      </c>
      <c r="CW148">
        <v>435</v>
      </c>
      <c r="CX148">
        <v>3</v>
      </c>
      <c r="CY148">
        <v>2</v>
      </c>
      <c r="CZ148">
        <v>3</v>
      </c>
      <c r="DA148">
        <v>3</v>
      </c>
      <c r="DB148">
        <v>176</v>
      </c>
      <c r="DC148">
        <v>11</v>
      </c>
      <c r="DF148">
        <v>44109000</v>
      </c>
      <c r="DG148">
        <v>221976</v>
      </c>
      <c r="DH148">
        <v>78367000</v>
      </c>
      <c r="DI148">
        <v>394378</v>
      </c>
      <c r="DJ148">
        <v>285000</v>
      </c>
      <c r="DK148">
        <v>14342</v>
      </c>
      <c r="DL148">
        <v>7800000</v>
      </c>
      <c r="DM148">
        <v>39253</v>
      </c>
      <c r="DN148">
        <v>3090</v>
      </c>
      <c r="DO148">
        <v>58877</v>
      </c>
      <c r="DP148">
        <v>296</v>
      </c>
      <c r="DQ148">
        <v>7002977</v>
      </c>
      <c r="DR148">
        <v>35242</v>
      </c>
      <c r="DS148">
        <v>3372</v>
      </c>
      <c r="DT148">
        <v>169</v>
      </c>
      <c r="DU148">
        <v>1040738</v>
      </c>
      <c r="DW148">
        <v>1040738</v>
      </c>
      <c r="DX148">
        <v>52374</v>
      </c>
      <c r="EA148">
        <v>65</v>
      </c>
      <c r="EB148">
        <v>1538</v>
      </c>
      <c r="EC148">
        <v>4904</v>
      </c>
      <c r="ED148">
        <v>1</v>
      </c>
      <c r="EE148">
        <v>0</v>
      </c>
      <c r="EF148">
        <v>0</v>
      </c>
      <c r="EG148">
        <v>2</v>
      </c>
      <c r="EH148">
        <v>2</v>
      </c>
      <c r="EI148">
        <v>2</v>
      </c>
      <c r="EJ148">
        <v>1</v>
      </c>
      <c r="EK148">
        <v>0</v>
      </c>
      <c r="EL148">
        <v>14</v>
      </c>
      <c r="EM148">
        <v>0</v>
      </c>
      <c r="EN148">
        <v>0</v>
      </c>
      <c r="EO148">
        <v>3</v>
      </c>
      <c r="EP148">
        <v>2</v>
      </c>
      <c r="EQ148">
        <v>0</v>
      </c>
      <c r="ER148">
        <v>198710</v>
      </c>
      <c r="ES148">
        <v>549</v>
      </c>
      <c r="ET148">
        <v>201617</v>
      </c>
      <c r="EU148">
        <v>556</v>
      </c>
      <c r="EV148">
        <v>209292</v>
      </c>
      <c r="EW148">
        <v>578</v>
      </c>
      <c r="EX148">
        <v>15193</v>
      </c>
      <c r="EY148">
        <v>24451</v>
      </c>
      <c r="EZ148">
        <v>652749</v>
      </c>
      <c r="FA148">
        <v>1050449</v>
      </c>
      <c r="FB148">
        <v>32849</v>
      </c>
      <c r="FC148">
        <v>302829000</v>
      </c>
      <c r="FD148">
        <v>152397</v>
      </c>
      <c r="FE148">
        <v>149591000</v>
      </c>
      <c r="FF148">
        <v>75281</v>
      </c>
      <c r="FG148">
        <v>153238000</v>
      </c>
      <c r="FH148">
        <v>77116</v>
      </c>
      <c r="FI148">
        <v>457</v>
      </c>
      <c r="FJ148">
        <v>32181</v>
      </c>
      <c r="FK148">
        <v>1619</v>
      </c>
      <c r="FL148">
        <v>18006</v>
      </c>
      <c r="FM148">
        <v>906</v>
      </c>
      <c r="FN148">
        <v>50187</v>
      </c>
      <c r="FO148">
        <v>2525</v>
      </c>
      <c r="FP148">
        <v>64</v>
      </c>
      <c r="FQ148">
        <v>6912</v>
      </c>
      <c r="FR148">
        <v>347</v>
      </c>
      <c r="FS148">
        <v>57099</v>
      </c>
      <c r="FT148">
        <v>2873</v>
      </c>
      <c r="FU148">
        <v>989</v>
      </c>
      <c r="FX148">
        <v>77401</v>
      </c>
      <c r="FY148">
        <v>389</v>
      </c>
      <c r="FZ148">
        <v>2681300</v>
      </c>
      <c r="GA148">
        <v>13493</v>
      </c>
      <c r="GB148">
        <v>3124300</v>
      </c>
      <c r="GC148">
        <v>15722</v>
      </c>
      <c r="GD148">
        <v>13564</v>
      </c>
      <c r="GE148">
        <v>54867</v>
      </c>
      <c r="GF148">
        <v>276</v>
      </c>
      <c r="GG148">
        <v>70736</v>
      </c>
      <c r="GH148">
        <v>355</v>
      </c>
      <c r="GI148">
        <v>87715</v>
      </c>
      <c r="GJ148">
        <v>441</v>
      </c>
      <c r="GK148">
        <v>97351</v>
      </c>
      <c r="GL148">
        <v>489</v>
      </c>
      <c r="GM148">
        <v>107987</v>
      </c>
      <c r="GN148">
        <v>543</v>
      </c>
      <c r="GO148">
        <v>80014</v>
      </c>
      <c r="GP148">
        <v>40266</v>
      </c>
      <c r="GQ148">
        <v>15508</v>
      </c>
      <c r="GR148">
        <v>7804</v>
      </c>
      <c r="GS148">
        <v>95522</v>
      </c>
      <c r="GT148">
        <v>48071</v>
      </c>
    </row>
    <row r="149" spans="1:202">
      <c r="A149" t="s">
        <v>22</v>
      </c>
      <c r="B149" t="s">
        <v>23</v>
      </c>
      <c r="C149">
        <v>1968</v>
      </c>
      <c r="D149">
        <v>9373000</v>
      </c>
      <c r="E149">
        <v>3619000</v>
      </c>
      <c r="F149">
        <v>3621</v>
      </c>
      <c r="M149">
        <v>100</v>
      </c>
      <c r="N149">
        <v>91</v>
      </c>
      <c r="O149">
        <v>0</v>
      </c>
      <c r="P149">
        <v>28</v>
      </c>
      <c r="Q149">
        <v>176</v>
      </c>
      <c r="R149">
        <v>1553</v>
      </c>
      <c r="S149">
        <v>2209</v>
      </c>
      <c r="T149">
        <v>837</v>
      </c>
      <c r="U149">
        <v>129</v>
      </c>
      <c r="V149">
        <v>-99</v>
      </c>
      <c r="W149">
        <v>-51</v>
      </c>
      <c r="X149">
        <v>318</v>
      </c>
      <c r="Z149">
        <v>-899</v>
      </c>
      <c r="AA149">
        <v>393</v>
      </c>
      <c r="AB149">
        <v>45</v>
      </c>
      <c r="AC149">
        <v>-64</v>
      </c>
      <c r="AD149">
        <v>-148</v>
      </c>
      <c r="AE149">
        <v>474</v>
      </c>
      <c r="AF149">
        <v>75</v>
      </c>
      <c r="AG149">
        <v>634</v>
      </c>
      <c r="AH149">
        <v>217</v>
      </c>
      <c r="AI149">
        <v>494</v>
      </c>
      <c r="AJ149">
        <v>0</v>
      </c>
      <c r="AK149">
        <v>785</v>
      </c>
      <c r="AL149">
        <v>-384</v>
      </c>
      <c r="AM149">
        <v>-63</v>
      </c>
      <c r="AN149">
        <v>-1371</v>
      </c>
      <c r="AO149">
        <v>-273</v>
      </c>
      <c r="AP149">
        <v>10</v>
      </c>
      <c r="AQ149">
        <v>-149</v>
      </c>
      <c r="AR149">
        <v>741</v>
      </c>
      <c r="AS149">
        <v>781</v>
      </c>
      <c r="AT149">
        <v>464</v>
      </c>
      <c r="AU149">
        <v>294</v>
      </c>
      <c r="AV149">
        <v>2</v>
      </c>
      <c r="AW149">
        <v>0</v>
      </c>
      <c r="AX149">
        <v>0</v>
      </c>
      <c r="AY149">
        <v>0</v>
      </c>
      <c r="AZ149">
        <v>0</v>
      </c>
      <c r="BA149">
        <v>48</v>
      </c>
      <c r="BB149">
        <v>0</v>
      </c>
      <c r="BC149">
        <v>37</v>
      </c>
      <c r="BD149">
        <v>20250</v>
      </c>
      <c r="BE149">
        <v>3569</v>
      </c>
      <c r="BF149">
        <v>3955</v>
      </c>
      <c r="BG149">
        <v>4375</v>
      </c>
      <c r="BH149">
        <v>21609</v>
      </c>
      <c r="BI149">
        <v>419</v>
      </c>
      <c r="BJ149">
        <v>100</v>
      </c>
      <c r="BK149">
        <v>100</v>
      </c>
      <c r="BL149">
        <v>551</v>
      </c>
      <c r="BM149">
        <v>120285</v>
      </c>
      <c r="BN149">
        <v>599</v>
      </c>
      <c r="BO149">
        <v>66109</v>
      </c>
      <c r="BP149">
        <v>329</v>
      </c>
      <c r="BQ149">
        <v>1313242</v>
      </c>
      <c r="BR149">
        <v>6542</v>
      </c>
      <c r="BS149">
        <v>1456224</v>
      </c>
      <c r="BT149">
        <v>7255</v>
      </c>
      <c r="BY149">
        <v>1436028</v>
      </c>
      <c r="BZ149">
        <v>71547</v>
      </c>
      <c r="CA149">
        <v>128151</v>
      </c>
      <c r="CB149">
        <v>6322</v>
      </c>
      <c r="CC149">
        <v>69575</v>
      </c>
      <c r="CD149">
        <v>3432</v>
      </c>
      <c r="CI149">
        <v>32</v>
      </c>
      <c r="CJ149">
        <v>1400</v>
      </c>
      <c r="CK149">
        <v>50</v>
      </c>
      <c r="CL149">
        <v>311</v>
      </c>
      <c r="CM149">
        <v>639</v>
      </c>
      <c r="CV149">
        <v>247</v>
      </c>
      <c r="CW149">
        <v>435</v>
      </c>
      <c r="CX149">
        <v>3</v>
      </c>
      <c r="CY149">
        <v>2</v>
      </c>
      <c r="CZ149">
        <v>3</v>
      </c>
      <c r="DA149">
        <v>3</v>
      </c>
      <c r="DB149">
        <v>176</v>
      </c>
      <c r="DC149">
        <v>11</v>
      </c>
      <c r="DF149">
        <v>45132000</v>
      </c>
      <c r="DG149">
        <v>224861</v>
      </c>
      <c r="DH149">
        <v>79517000</v>
      </c>
      <c r="DI149">
        <v>396178</v>
      </c>
      <c r="DJ149">
        <v>280000</v>
      </c>
      <c r="DK149">
        <v>13950</v>
      </c>
      <c r="DL149">
        <v>7800000</v>
      </c>
      <c r="DM149">
        <v>38862</v>
      </c>
      <c r="DN149">
        <v>3070</v>
      </c>
      <c r="DO149">
        <v>59247</v>
      </c>
      <c r="DP149">
        <v>295</v>
      </c>
      <c r="DQ149">
        <v>7797075</v>
      </c>
      <c r="DR149">
        <v>38847</v>
      </c>
      <c r="DS149">
        <v>3500</v>
      </c>
      <c r="DT149">
        <v>174</v>
      </c>
      <c r="DU149">
        <v>1092550</v>
      </c>
      <c r="DW149">
        <v>1092550</v>
      </c>
      <c r="DX149">
        <v>54434</v>
      </c>
      <c r="EA149">
        <v>66</v>
      </c>
      <c r="EB149">
        <v>1515</v>
      </c>
      <c r="EC149">
        <v>4904</v>
      </c>
      <c r="ED149">
        <v>1</v>
      </c>
      <c r="EE149">
        <v>0</v>
      </c>
      <c r="EF149">
        <v>0</v>
      </c>
      <c r="EG149">
        <v>2</v>
      </c>
      <c r="EH149">
        <v>2</v>
      </c>
      <c r="EI149">
        <v>2</v>
      </c>
      <c r="EJ149">
        <v>1</v>
      </c>
      <c r="EK149">
        <v>0</v>
      </c>
      <c r="EL149">
        <v>14</v>
      </c>
      <c r="EM149">
        <v>0</v>
      </c>
      <c r="EN149">
        <v>0</v>
      </c>
      <c r="EO149">
        <v>3</v>
      </c>
      <c r="EP149">
        <v>2</v>
      </c>
      <c r="EQ149">
        <v>1</v>
      </c>
      <c r="ER149">
        <v>200710</v>
      </c>
      <c r="ES149">
        <v>554</v>
      </c>
      <c r="ET149">
        <v>203668</v>
      </c>
      <c r="EU149">
        <v>562</v>
      </c>
      <c r="EV149">
        <v>208111</v>
      </c>
      <c r="EW149">
        <v>575</v>
      </c>
      <c r="EX149">
        <v>13110</v>
      </c>
      <c r="EY149">
        <v>21098</v>
      </c>
      <c r="EZ149">
        <v>674998</v>
      </c>
      <c r="FA149">
        <v>1086255</v>
      </c>
      <c r="FB149">
        <v>33630</v>
      </c>
      <c r="FC149">
        <v>332593000</v>
      </c>
      <c r="FD149">
        <v>165708</v>
      </c>
      <c r="FE149">
        <v>153761000</v>
      </c>
      <c r="FF149">
        <v>76608</v>
      </c>
      <c r="FG149">
        <v>178832000</v>
      </c>
      <c r="FH149">
        <v>89099</v>
      </c>
      <c r="FI149">
        <v>436</v>
      </c>
      <c r="FJ149">
        <v>32018</v>
      </c>
      <c r="FK149">
        <v>1595</v>
      </c>
      <c r="FL149">
        <v>19053</v>
      </c>
      <c r="FM149">
        <v>949</v>
      </c>
      <c r="FN149">
        <v>51071</v>
      </c>
      <c r="FO149">
        <v>2544</v>
      </c>
      <c r="FP149">
        <v>62</v>
      </c>
      <c r="FQ149">
        <v>7414</v>
      </c>
      <c r="FR149">
        <v>369</v>
      </c>
      <c r="FS149">
        <v>58485</v>
      </c>
      <c r="FT149">
        <v>2913</v>
      </c>
      <c r="FU149">
        <v>990</v>
      </c>
      <c r="FX149">
        <v>71135</v>
      </c>
      <c r="FY149">
        <v>354</v>
      </c>
      <c r="FZ149">
        <v>3306600</v>
      </c>
      <c r="GA149">
        <v>16474</v>
      </c>
      <c r="GB149">
        <v>3419900</v>
      </c>
      <c r="GC149">
        <v>17039</v>
      </c>
      <c r="GD149">
        <v>14110</v>
      </c>
      <c r="GE149">
        <v>55417</v>
      </c>
      <c r="GF149">
        <v>276</v>
      </c>
      <c r="GG149">
        <v>71577</v>
      </c>
      <c r="GH149">
        <v>356</v>
      </c>
      <c r="GI149">
        <v>88846</v>
      </c>
      <c r="GJ149">
        <v>442</v>
      </c>
      <c r="GK149">
        <v>98718</v>
      </c>
      <c r="GL149">
        <v>491</v>
      </c>
      <c r="GM149">
        <v>109504</v>
      </c>
      <c r="GN149">
        <v>545</v>
      </c>
      <c r="GO149">
        <v>83276</v>
      </c>
      <c r="GP149">
        <v>41490</v>
      </c>
      <c r="GQ149">
        <v>16279</v>
      </c>
      <c r="GR149">
        <v>8110</v>
      </c>
      <c r="GS149">
        <v>99555</v>
      </c>
      <c r="GT149">
        <v>49601</v>
      </c>
    </row>
    <row r="150" spans="1:202">
      <c r="A150" t="s">
        <v>22</v>
      </c>
      <c r="B150" t="s">
        <v>23</v>
      </c>
      <c r="C150">
        <v>1969</v>
      </c>
      <c r="D150">
        <v>9373000</v>
      </c>
      <c r="E150">
        <v>3619000</v>
      </c>
      <c r="F150">
        <v>3621</v>
      </c>
      <c r="M150">
        <v>98</v>
      </c>
      <c r="N150">
        <v>108</v>
      </c>
      <c r="O150">
        <v>0</v>
      </c>
      <c r="P150">
        <v>28</v>
      </c>
      <c r="Q150">
        <v>2097</v>
      </c>
      <c r="R150">
        <v>231</v>
      </c>
      <c r="S150">
        <v>740</v>
      </c>
      <c r="T150">
        <v>847</v>
      </c>
      <c r="U150">
        <v>547</v>
      </c>
      <c r="V150">
        <v>283</v>
      </c>
      <c r="W150">
        <v>-69</v>
      </c>
      <c r="X150">
        <v>331</v>
      </c>
      <c r="Z150">
        <v>-1384</v>
      </c>
      <c r="AA150">
        <v>443</v>
      </c>
      <c r="AB150">
        <v>212</v>
      </c>
      <c r="AC150">
        <v>-65</v>
      </c>
      <c r="AD150">
        <v>-119</v>
      </c>
      <c r="AE150">
        <v>221</v>
      </c>
      <c r="AF150">
        <v>11</v>
      </c>
      <c r="AG150">
        <v>569</v>
      </c>
      <c r="AH150">
        <v>307</v>
      </c>
      <c r="AI150">
        <v>439</v>
      </c>
      <c r="AJ150">
        <v>-312</v>
      </c>
      <c r="AK150">
        <v>321</v>
      </c>
      <c r="AL150">
        <v>-800</v>
      </c>
      <c r="AM150">
        <v>32</v>
      </c>
      <c r="AN150">
        <v>-725</v>
      </c>
      <c r="AO150">
        <v>-273</v>
      </c>
      <c r="AP150">
        <v>10</v>
      </c>
      <c r="AQ150">
        <v>-151</v>
      </c>
      <c r="AR150">
        <v>-159</v>
      </c>
      <c r="AS150">
        <v>660</v>
      </c>
      <c r="AT150">
        <v>589</v>
      </c>
      <c r="AU150">
        <v>286</v>
      </c>
      <c r="AV150">
        <v>0</v>
      </c>
      <c r="AW150">
        <v>0</v>
      </c>
      <c r="AX150">
        <v>1</v>
      </c>
      <c r="AY150">
        <v>0</v>
      </c>
      <c r="AZ150">
        <v>0</v>
      </c>
      <c r="BA150">
        <v>4</v>
      </c>
      <c r="BB150">
        <v>0</v>
      </c>
      <c r="BC150">
        <v>30</v>
      </c>
      <c r="BD150">
        <v>6250</v>
      </c>
      <c r="BE150">
        <v>3814</v>
      </c>
      <c r="BF150">
        <v>3892</v>
      </c>
      <c r="BG150">
        <v>4664</v>
      </c>
      <c r="BH150">
        <v>22882</v>
      </c>
      <c r="BI150">
        <v>431</v>
      </c>
      <c r="BJ150">
        <v>100</v>
      </c>
      <c r="BK150">
        <v>100</v>
      </c>
      <c r="BM150">
        <v>122391</v>
      </c>
      <c r="BN150">
        <v>603</v>
      </c>
      <c r="BQ150">
        <v>1366680</v>
      </c>
      <c r="BR150">
        <v>6743</v>
      </c>
      <c r="BS150">
        <v>1535107</v>
      </c>
      <c r="BT150">
        <v>7574</v>
      </c>
      <c r="BY150">
        <v>1552757</v>
      </c>
      <c r="BZ150">
        <v>76611</v>
      </c>
      <c r="CA150">
        <v>119309</v>
      </c>
      <c r="CB150">
        <v>5823</v>
      </c>
      <c r="CC150">
        <v>67427</v>
      </c>
      <c r="CD150">
        <v>3291</v>
      </c>
      <c r="CI150">
        <v>31</v>
      </c>
      <c r="CJ150">
        <v>1445</v>
      </c>
      <c r="CK150">
        <v>46</v>
      </c>
      <c r="CL150">
        <v>312</v>
      </c>
      <c r="CM150">
        <v>642</v>
      </c>
      <c r="CV150">
        <v>243</v>
      </c>
      <c r="CW150">
        <v>435</v>
      </c>
      <c r="CX150">
        <v>3</v>
      </c>
      <c r="CY150">
        <v>2</v>
      </c>
      <c r="CZ150">
        <v>3</v>
      </c>
      <c r="DA150">
        <v>3</v>
      </c>
      <c r="DB150">
        <v>179</v>
      </c>
      <c r="DC150">
        <v>11</v>
      </c>
      <c r="DF150">
        <v>48068000</v>
      </c>
      <c r="DG150">
        <v>237162</v>
      </c>
      <c r="DH150">
        <v>82005000</v>
      </c>
      <c r="DI150">
        <v>404603</v>
      </c>
      <c r="DJ150">
        <v>275000</v>
      </c>
      <c r="DK150">
        <v>13568</v>
      </c>
      <c r="DL150">
        <v>8100000</v>
      </c>
      <c r="DM150">
        <v>39964</v>
      </c>
      <c r="DN150">
        <v>3050</v>
      </c>
      <c r="DO150">
        <v>62083</v>
      </c>
      <c r="DP150">
        <v>306</v>
      </c>
      <c r="DQ150">
        <v>7871159</v>
      </c>
      <c r="DR150">
        <v>38835</v>
      </c>
      <c r="DS150">
        <v>3454</v>
      </c>
      <c r="DT150">
        <v>170</v>
      </c>
      <c r="DU150">
        <v>1152220</v>
      </c>
      <c r="DW150">
        <v>1152220</v>
      </c>
      <c r="DX150">
        <v>56849</v>
      </c>
      <c r="EA150">
        <v>67</v>
      </c>
      <c r="EB150">
        <v>1492</v>
      </c>
      <c r="EC150">
        <v>4931</v>
      </c>
      <c r="ED150">
        <v>1</v>
      </c>
      <c r="EE150">
        <v>0</v>
      </c>
      <c r="EF150">
        <v>0</v>
      </c>
      <c r="EG150">
        <v>2</v>
      </c>
      <c r="EH150">
        <v>2</v>
      </c>
      <c r="EI150">
        <v>2</v>
      </c>
      <c r="EJ150">
        <v>1</v>
      </c>
      <c r="EK150">
        <v>0</v>
      </c>
      <c r="EL150">
        <v>14</v>
      </c>
      <c r="EM150">
        <v>1</v>
      </c>
      <c r="EN150">
        <v>1</v>
      </c>
      <c r="EO150">
        <v>3</v>
      </c>
      <c r="EP150">
        <v>2</v>
      </c>
      <c r="EQ150">
        <v>0</v>
      </c>
      <c r="ER150">
        <v>202680</v>
      </c>
      <c r="ES150">
        <v>560</v>
      </c>
      <c r="ET150">
        <v>205679</v>
      </c>
      <c r="EU150">
        <v>568</v>
      </c>
      <c r="EV150">
        <v>207005</v>
      </c>
      <c r="EW150">
        <v>571</v>
      </c>
      <c r="EX150">
        <v>12159</v>
      </c>
      <c r="EY150">
        <v>19568</v>
      </c>
      <c r="EZ150">
        <v>696607</v>
      </c>
      <c r="FA150">
        <v>1121029</v>
      </c>
      <c r="FB150">
        <v>34369</v>
      </c>
      <c r="FC150">
        <v>372612000</v>
      </c>
      <c r="FD150">
        <v>183842</v>
      </c>
      <c r="FE150">
        <v>187843000</v>
      </c>
      <c r="FF150">
        <v>92679</v>
      </c>
      <c r="FG150">
        <v>184769000</v>
      </c>
      <c r="FH150">
        <v>91162</v>
      </c>
      <c r="FI150">
        <v>426</v>
      </c>
      <c r="FJ150">
        <v>31955</v>
      </c>
      <c r="FK150">
        <v>1576</v>
      </c>
      <c r="FL150">
        <v>19674</v>
      </c>
      <c r="FM150">
        <v>970</v>
      </c>
      <c r="FN150">
        <v>51629</v>
      </c>
      <c r="FO150">
        <v>2547</v>
      </c>
      <c r="FP150">
        <v>61</v>
      </c>
      <c r="FQ150">
        <v>7917</v>
      </c>
      <c r="FR150">
        <v>390</v>
      </c>
      <c r="FS150">
        <v>59546</v>
      </c>
      <c r="FT150">
        <v>2937</v>
      </c>
      <c r="FU150">
        <v>991</v>
      </c>
      <c r="FX150">
        <v>61874</v>
      </c>
      <c r="FY150">
        <v>305</v>
      </c>
      <c r="FZ150">
        <v>3586300</v>
      </c>
      <c r="GA150">
        <v>17694</v>
      </c>
      <c r="GB150">
        <v>3746200</v>
      </c>
      <c r="GC150">
        <v>18483</v>
      </c>
      <c r="GD150">
        <v>13513</v>
      </c>
      <c r="GE150">
        <v>55968</v>
      </c>
      <c r="GF150">
        <v>276</v>
      </c>
      <c r="GG150">
        <v>72418</v>
      </c>
      <c r="GH150">
        <v>357</v>
      </c>
      <c r="GI150">
        <v>89977</v>
      </c>
      <c r="GJ150">
        <v>443</v>
      </c>
      <c r="GK150">
        <v>100085</v>
      </c>
      <c r="GL150">
        <v>493</v>
      </c>
      <c r="GM150">
        <v>111021</v>
      </c>
      <c r="GN150">
        <v>547</v>
      </c>
      <c r="GO150">
        <v>86710</v>
      </c>
      <c r="GP150">
        <v>42781</v>
      </c>
      <c r="GQ150">
        <v>17155</v>
      </c>
      <c r="GR150">
        <v>8464</v>
      </c>
      <c r="GS150">
        <v>103865</v>
      </c>
      <c r="GT150">
        <v>51245</v>
      </c>
    </row>
    <row r="151" spans="1:202">
      <c r="A151" t="s">
        <v>22</v>
      </c>
      <c r="B151" t="s">
        <v>23</v>
      </c>
      <c r="C151">
        <v>1970</v>
      </c>
      <c r="D151">
        <v>9373000</v>
      </c>
      <c r="E151">
        <v>3619000</v>
      </c>
      <c r="F151">
        <v>3621</v>
      </c>
      <c r="M151">
        <v>108</v>
      </c>
      <c r="N151">
        <v>107</v>
      </c>
      <c r="O151">
        <v>-36</v>
      </c>
      <c r="P151">
        <v>0</v>
      </c>
      <c r="Q151">
        <v>203</v>
      </c>
      <c r="R151">
        <v>525</v>
      </c>
      <c r="S151">
        <v>966</v>
      </c>
      <c r="T151">
        <v>1246</v>
      </c>
      <c r="U151">
        <v>326</v>
      </c>
      <c r="V151">
        <v>332</v>
      </c>
      <c r="W151">
        <v>-52</v>
      </c>
      <c r="X151">
        <v>174</v>
      </c>
      <c r="Z151">
        <v>-754</v>
      </c>
      <c r="AA151">
        <v>321</v>
      </c>
      <c r="AB151">
        <v>131</v>
      </c>
      <c r="AC151">
        <v>-98</v>
      </c>
      <c r="AD151">
        <v>-120</v>
      </c>
      <c r="AE151">
        <v>10</v>
      </c>
      <c r="AF151">
        <v>-74</v>
      </c>
      <c r="AG151">
        <v>615</v>
      </c>
      <c r="AH151">
        <v>449</v>
      </c>
      <c r="AI151">
        <v>279</v>
      </c>
      <c r="AJ151">
        <v>-322</v>
      </c>
      <c r="AK151">
        <v>-131</v>
      </c>
      <c r="AL151">
        <v>-434</v>
      </c>
      <c r="AM151">
        <v>-416</v>
      </c>
      <c r="AN151">
        <v>-1167</v>
      </c>
      <c r="AO151">
        <v>431</v>
      </c>
      <c r="AP151">
        <v>10</v>
      </c>
      <c r="AQ151">
        <v>308</v>
      </c>
      <c r="AR151">
        <v>1590</v>
      </c>
      <c r="AS151">
        <v>192</v>
      </c>
      <c r="AT151">
        <v>531</v>
      </c>
      <c r="AU151">
        <v>278</v>
      </c>
      <c r="AV151">
        <v>0</v>
      </c>
      <c r="AW151">
        <v>0</v>
      </c>
      <c r="AX151">
        <v>2</v>
      </c>
      <c r="AY151">
        <v>0</v>
      </c>
      <c r="AZ151">
        <v>0</v>
      </c>
      <c r="BA151">
        <v>5</v>
      </c>
      <c r="BB151">
        <v>0</v>
      </c>
      <c r="BC151">
        <v>20</v>
      </c>
      <c r="BD151">
        <v>6562</v>
      </c>
      <c r="BE151">
        <v>4289</v>
      </c>
      <c r="BF151">
        <v>4511</v>
      </c>
      <c r="BG151">
        <v>4754</v>
      </c>
      <c r="BH151">
        <v>24099</v>
      </c>
      <c r="BI151">
        <v>443</v>
      </c>
      <c r="BJ151">
        <v>100</v>
      </c>
      <c r="BK151">
        <v>100</v>
      </c>
      <c r="BL151">
        <v>435</v>
      </c>
      <c r="BM151">
        <v>124498</v>
      </c>
      <c r="BN151">
        <v>607</v>
      </c>
      <c r="BO151">
        <v>54173</v>
      </c>
      <c r="BP151">
        <v>264</v>
      </c>
      <c r="BQ151">
        <v>1443764</v>
      </c>
      <c r="BR151">
        <v>7046</v>
      </c>
      <c r="BS151">
        <v>1595230</v>
      </c>
      <c r="BT151">
        <v>7786</v>
      </c>
      <c r="BY151">
        <v>1639771</v>
      </c>
      <c r="BZ151">
        <v>80035</v>
      </c>
      <c r="CA151">
        <v>109265</v>
      </c>
      <c r="CB151">
        <v>5261</v>
      </c>
      <c r="CC151">
        <v>71056</v>
      </c>
      <c r="CD151">
        <v>3421</v>
      </c>
      <c r="CI151">
        <v>30</v>
      </c>
      <c r="CJ151">
        <v>1426</v>
      </c>
      <c r="CK151">
        <v>44</v>
      </c>
      <c r="CL151">
        <v>299</v>
      </c>
      <c r="CM151">
        <v>657</v>
      </c>
      <c r="CV151">
        <v>243</v>
      </c>
      <c r="CW151">
        <v>435</v>
      </c>
      <c r="CX151">
        <v>3</v>
      </c>
      <c r="CY151">
        <v>2</v>
      </c>
      <c r="CZ151">
        <v>3</v>
      </c>
      <c r="DA151">
        <v>3</v>
      </c>
      <c r="DB151">
        <v>179</v>
      </c>
      <c r="DC151">
        <v>11</v>
      </c>
      <c r="DD151">
        <v>176</v>
      </c>
      <c r="DE151">
        <v>77</v>
      </c>
      <c r="DF151">
        <v>50174000</v>
      </c>
      <c r="DG151">
        <v>244894</v>
      </c>
      <c r="DH151">
        <v>83986000</v>
      </c>
      <c r="DI151">
        <v>409927</v>
      </c>
      <c r="DJ151">
        <v>290000</v>
      </c>
      <c r="DK151">
        <v>14154</v>
      </c>
      <c r="DL151">
        <v>8460000</v>
      </c>
      <c r="DM151">
        <v>41292</v>
      </c>
      <c r="DN151">
        <v>3020</v>
      </c>
      <c r="DO151">
        <v>79530</v>
      </c>
      <c r="DP151">
        <v>388</v>
      </c>
      <c r="DQ151">
        <v>7627614</v>
      </c>
      <c r="DR151">
        <v>37229</v>
      </c>
      <c r="DS151">
        <v>3161</v>
      </c>
      <c r="DT151">
        <v>154</v>
      </c>
      <c r="DU151">
        <v>1202180</v>
      </c>
      <c r="DW151">
        <v>1202180</v>
      </c>
      <c r="DX151">
        <v>58677</v>
      </c>
      <c r="EA151">
        <v>65</v>
      </c>
      <c r="EB151">
        <v>1538</v>
      </c>
      <c r="EC151">
        <v>4931</v>
      </c>
      <c r="ED151">
        <v>1</v>
      </c>
      <c r="EE151">
        <v>0</v>
      </c>
      <c r="EF151">
        <v>0</v>
      </c>
      <c r="EG151">
        <v>2</v>
      </c>
      <c r="EH151">
        <v>2</v>
      </c>
      <c r="EI151">
        <v>2</v>
      </c>
      <c r="EJ151">
        <v>1</v>
      </c>
      <c r="EK151">
        <v>0</v>
      </c>
      <c r="EL151">
        <v>14</v>
      </c>
      <c r="EM151">
        <v>0</v>
      </c>
      <c r="EN151">
        <v>0</v>
      </c>
      <c r="EO151">
        <v>3</v>
      </c>
      <c r="EP151">
        <v>2</v>
      </c>
      <c r="EQ151">
        <v>1</v>
      </c>
      <c r="ER151">
        <v>204880</v>
      </c>
      <c r="ES151">
        <v>566</v>
      </c>
      <c r="ET151">
        <v>207881</v>
      </c>
      <c r="EU151">
        <v>574</v>
      </c>
      <c r="EV151">
        <v>205782</v>
      </c>
      <c r="EW151">
        <v>568</v>
      </c>
      <c r="EX151">
        <v>10740</v>
      </c>
      <c r="EY151">
        <v>17284</v>
      </c>
      <c r="EZ151">
        <v>693856</v>
      </c>
      <c r="FA151">
        <v>1116602</v>
      </c>
      <c r="FB151">
        <v>33866</v>
      </c>
      <c r="FC151">
        <v>390331000</v>
      </c>
      <c r="FD151">
        <v>190516</v>
      </c>
      <c r="FE151">
        <v>193743000</v>
      </c>
      <c r="FF151">
        <v>94564</v>
      </c>
      <c r="FG151">
        <v>196588000</v>
      </c>
      <c r="FH151">
        <v>95952</v>
      </c>
      <c r="FI151">
        <v>388</v>
      </c>
      <c r="FJ151">
        <v>31900</v>
      </c>
      <c r="FK151">
        <v>1557</v>
      </c>
      <c r="FL151">
        <v>19910</v>
      </c>
      <c r="FM151">
        <v>971</v>
      </c>
      <c r="FN151">
        <v>51810</v>
      </c>
      <c r="FO151">
        <v>2528</v>
      </c>
      <c r="FP151">
        <v>61</v>
      </c>
      <c r="FQ151">
        <v>8498</v>
      </c>
      <c r="FR151">
        <v>414</v>
      </c>
      <c r="FS151">
        <v>60308</v>
      </c>
      <c r="FT151">
        <v>2943</v>
      </c>
      <c r="FU151">
        <v>992</v>
      </c>
      <c r="FX151">
        <v>57914</v>
      </c>
      <c r="FY151">
        <v>282</v>
      </c>
      <c r="FZ151">
        <v>3975600</v>
      </c>
      <c r="GA151">
        <v>19404</v>
      </c>
      <c r="GB151">
        <v>4259000</v>
      </c>
      <c r="GC151">
        <v>20787</v>
      </c>
      <c r="GD151">
        <v>13190</v>
      </c>
      <c r="GE151">
        <v>56519</v>
      </c>
      <c r="GF151">
        <v>275</v>
      </c>
      <c r="GG151">
        <v>73259</v>
      </c>
      <c r="GH151">
        <v>357</v>
      </c>
      <c r="GI151">
        <v>91108</v>
      </c>
      <c r="GJ151">
        <v>444</v>
      </c>
      <c r="GK151">
        <v>101453</v>
      </c>
      <c r="GL151">
        <v>495</v>
      </c>
      <c r="GM151">
        <v>112539</v>
      </c>
      <c r="GN151">
        <v>549</v>
      </c>
      <c r="GO151">
        <v>88841</v>
      </c>
      <c r="GP151">
        <v>43362</v>
      </c>
      <c r="GQ151">
        <v>17978</v>
      </c>
      <c r="GR151">
        <v>8774</v>
      </c>
      <c r="GS151">
        <v>106819</v>
      </c>
      <c r="GT151">
        <v>52137</v>
      </c>
    </row>
    <row r="152" spans="1:202">
      <c r="A152" t="s">
        <v>22</v>
      </c>
      <c r="B152" t="s">
        <v>23</v>
      </c>
      <c r="C152">
        <v>1971</v>
      </c>
      <c r="D152">
        <v>9373000</v>
      </c>
      <c r="E152">
        <v>3619000</v>
      </c>
      <c r="F152">
        <v>3621</v>
      </c>
      <c r="M152">
        <v>135</v>
      </c>
      <c r="N152">
        <v>123</v>
      </c>
      <c r="O152">
        <v>-145</v>
      </c>
      <c r="P152">
        <v>-140</v>
      </c>
      <c r="Q152">
        <v>-406</v>
      </c>
      <c r="R152">
        <v>610</v>
      </c>
      <c r="S152">
        <v>1295</v>
      </c>
      <c r="T152">
        <v>75</v>
      </c>
      <c r="U152">
        <v>125</v>
      </c>
      <c r="V152">
        <v>845</v>
      </c>
      <c r="W152">
        <v>-52</v>
      </c>
      <c r="X152">
        <v>273</v>
      </c>
      <c r="Z152">
        <v>-4042</v>
      </c>
      <c r="AA152">
        <v>270</v>
      </c>
      <c r="AB152">
        <v>218</v>
      </c>
      <c r="AC152">
        <v>-33</v>
      </c>
      <c r="AD152">
        <v>-166</v>
      </c>
      <c r="AE152">
        <v>-185</v>
      </c>
      <c r="AF152">
        <v>-174</v>
      </c>
      <c r="AG152">
        <v>289</v>
      </c>
      <c r="AH152">
        <v>225</v>
      </c>
      <c r="AI152">
        <v>-8</v>
      </c>
      <c r="AJ152">
        <v>-333</v>
      </c>
      <c r="AK152">
        <v>231</v>
      </c>
      <c r="AL152">
        <v>-227</v>
      </c>
      <c r="AM152">
        <v>-367</v>
      </c>
      <c r="AN152">
        <v>-1775</v>
      </c>
      <c r="AO152">
        <v>1431</v>
      </c>
      <c r="AP152">
        <v>0</v>
      </c>
      <c r="AQ152">
        <v>318</v>
      </c>
      <c r="AR152">
        <v>634</v>
      </c>
      <c r="AS152">
        <v>588</v>
      </c>
      <c r="AT152">
        <v>753</v>
      </c>
      <c r="AV152">
        <v>0</v>
      </c>
      <c r="AW152">
        <v>0</v>
      </c>
      <c r="AX152">
        <v>0</v>
      </c>
      <c r="AY152">
        <v>0</v>
      </c>
      <c r="AZ152">
        <v>0</v>
      </c>
      <c r="BA152">
        <v>1</v>
      </c>
      <c r="BB152">
        <v>0</v>
      </c>
      <c r="BC152">
        <v>2</v>
      </c>
      <c r="BD152">
        <v>562</v>
      </c>
      <c r="BE152">
        <v>4580</v>
      </c>
      <c r="BF152">
        <v>4797</v>
      </c>
      <c r="BG152">
        <v>5034</v>
      </c>
      <c r="BH152">
        <v>25914</v>
      </c>
      <c r="BJ152">
        <v>100</v>
      </c>
      <c r="BK152">
        <v>100</v>
      </c>
      <c r="BM152">
        <v>132283</v>
      </c>
      <c r="BN152">
        <v>637</v>
      </c>
      <c r="BQ152">
        <v>1496243</v>
      </c>
      <c r="BR152">
        <v>7205</v>
      </c>
      <c r="BS152">
        <v>1615453</v>
      </c>
      <c r="BT152">
        <v>7779</v>
      </c>
      <c r="BY152">
        <v>1717521</v>
      </c>
      <c r="BZ152">
        <v>82707</v>
      </c>
      <c r="CA152">
        <v>120875</v>
      </c>
      <c r="CB152">
        <v>5758</v>
      </c>
      <c r="CC152">
        <v>74931</v>
      </c>
      <c r="CD152">
        <v>3569</v>
      </c>
      <c r="CI152">
        <v>29</v>
      </c>
      <c r="CJ152">
        <v>1459</v>
      </c>
      <c r="CK152">
        <v>43</v>
      </c>
      <c r="CL152">
        <v>288</v>
      </c>
      <c r="CM152">
        <v>669</v>
      </c>
      <c r="CV152">
        <v>254</v>
      </c>
      <c r="CW152">
        <v>435</v>
      </c>
      <c r="CX152">
        <v>3</v>
      </c>
      <c r="CY152">
        <v>2</v>
      </c>
      <c r="CZ152">
        <v>3</v>
      </c>
      <c r="DA152">
        <v>3</v>
      </c>
      <c r="DB152">
        <v>171</v>
      </c>
      <c r="DC152">
        <v>11</v>
      </c>
      <c r="DF152">
        <v>51493000</v>
      </c>
      <c r="DG152">
        <v>247966</v>
      </c>
      <c r="DH152">
        <v>86983000</v>
      </c>
      <c r="DI152">
        <v>418870</v>
      </c>
      <c r="DJ152">
        <v>336000</v>
      </c>
      <c r="DK152">
        <v>16180</v>
      </c>
      <c r="DL152">
        <v>9300000</v>
      </c>
      <c r="DM152">
        <v>44784</v>
      </c>
      <c r="DN152">
        <v>3010</v>
      </c>
      <c r="DO152">
        <v>80569</v>
      </c>
      <c r="DP152">
        <v>387</v>
      </c>
      <c r="DQ152">
        <v>7547873</v>
      </c>
      <c r="DR152">
        <v>36347</v>
      </c>
      <c r="DS152">
        <v>2699</v>
      </c>
      <c r="DT152">
        <v>129</v>
      </c>
      <c r="DU152">
        <v>1251420</v>
      </c>
      <c r="DW152">
        <v>1251420</v>
      </c>
      <c r="DX152">
        <v>60262</v>
      </c>
      <c r="EA152">
        <v>63</v>
      </c>
      <c r="EB152">
        <v>1587</v>
      </c>
      <c r="EC152">
        <v>4855</v>
      </c>
      <c r="ED152">
        <v>1</v>
      </c>
      <c r="EE152">
        <v>0</v>
      </c>
      <c r="EF152">
        <v>0</v>
      </c>
      <c r="EG152">
        <v>2</v>
      </c>
      <c r="EH152">
        <v>2</v>
      </c>
      <c r="EI152">
        <v>2</v>
      </c>
      <c r="EJ152">
        <v>1</v>
      </c>
      <c r="EK152">
        <v>0</v>
      </c>
      <c r="EL152">
        <v>13</v>
      </c>
      <c r="EM152">
        <v>0</v>
      </c>
      <c r="EN152">
        <v>0</v>
      </c>
      <c r="EO152">
        <v>3</v>
      </c>
      <c r="EP152">
        <v>2</v>
      </c>
      <c r="EQ152">
        <v>0</v>
      </c>
      <c r="ER152">
        <v>207661</v>
      </c>
      <c r="ES152">
        <v>573</v>
      </c>
      <c r="ET152">
        <v>210114</v>
      </c>
      <c r="EU152">
        <v>580</v>
      </c>
      <c r="EV152">
        <v>204696</v>
      </c>
      <c r="EW152">
        <v>565</v>
      </c>
      <c r="EX152">
        <v>8833</v>
      </c>
      <c r="EY152">
        <v>14215</v>
      </c>
      <c r="EZ152">
        <v>671118</v>
      </c>
      <c r="FA152">
        <v>1080011</v>
      </c>
      <c r="FB152">
        <v>32317</v>
      </c>
      <c r="FC152">
        <v>399817000</v>
      </c>
      <c r="FD152">
        <v>192533</v>
      </c>
      <c r="FE152">
        <v>188392000</v>
      </c>
      <c r="FF152">
        <v>90720</v>
      </c>
      <c r="FG152">
        <v>211425000</v>
      </c>
      <c r="FH152">
        <v>101812</v>
      </c>
      <c r="FI152">
        <v>357</v>
      </c>
      <c r="FJ152">
        <v>31800</v>
      </c>
      <c r="FK152">
        <v>1531</v>
      </c>
      <c r="FL152">
        <v>19800</v>
      </c>
      <c r="FM152">
        <v>953</v>
      </c>
      <c r="FN152">
        <v>51600</v>
      </c>
      <c r="FO152">
        <v>2484</v>
      </c>
      <c r="FP152">
        <v>61</v>
      </c>
      <c r="FQ152">
        <v>8866</v>
      </c>
      <c r="FR152">
        <v>426</v>
      </c>
      <c r="FS152">
        <v>60466</v>
      </c>
      <c r="FT152">
        <v>2911</v>
      </c>
      <c r="FU152">
        <v>992</v>
      </c>
      <c r="FX152">
        <v>35058</v>
      </c>
      <c r="FY152">
        <v>168</v>
      </c>
      <c r="FZ152">
        <v>4551600</v>
      </c>
      <c r="GA152">
        <v>21918</v>
      </c>
      <c r="GB152">
        <v>4349200</v>
      </c>
      <c r="GC152">
        <v>20943</v>
      </c>
      <c r="GD152">
        <v>12759</v>
      </c>
      <c r="GE152">
        <v>56434</v>
      </c>
      <c r="GF152">
        <v>271</v>
      </c>
      <c r="GG152">
        <v>73265</v>
      </c>
      <c r="GH152">
        <v>352</v>
      </c>
      <c r="GI152">
        <v>92238</v>
      </c>
      <c r="GJ152">
        <v>444</v>
      </c>
      <c r="GK152">
        <v>102820</v>
      </c>
      <c r="GL152">
        <v>495</v>
      </c>
      <c r="GM152">
        <v>114056</v>
      </c>
      <c r="GN152">
        <v>549</v>
      </c>
      <c r="GO152">
        <v>92255</v>
      </c>
      <c r="GP152">
        <v>44425</v>
      </c>
      <c r="GQ152">
        <v>18977</v>
      </c>
      <c r="GR152">
        <v>9138</v>
      </c>
      <c r="GS152">
        <v>111232</v>
      </c>
      <c r="GT152">
        <v>53564</v>
      </c>
    </row>
    <row r="153" spans="1:202">
      <c r="A153" t="s">
        <v>22</v>
      </c>
      <c r="B153" t="s">
        <v>23</v>
      </c>
      <c r="C153">
        <v>1972</v>
      </c>
      <c r="D153">
        <v>9373000</v>
      </c>
      <c r="E153">
        <v>3619000</v>
      </c>
      <c r="F153">
        <v>3621</v>
      </c>
      <c r="M153">
        <v>107</v>
      </c>
      <c r="N153">
        <v>104</v>
      </c>
      <c r="O153">
        <v>-110</v>
      </c>
      <c r="P153">
        <v>-85</v>
      </c>
      <c r="Q153">
        <v>954</v>
      </c>
      <c r="R153">
        <v>838</v>
      </c>
      <c r="S153">
        <v>2016</v>
      </c>
      <c r="T153">
        <v>1139</v>
      </c>
      <c r="U153">
        <v>-337</v>
      </c>
      <c r="V153">
        <v>531</v>
      </c>
      <c r="W153">
        <v>-88</v>
      </c>
      <c r="X153">
        <v>395</v>
      </c>
      <c r="Z153">
        <v>-2083</v>
      </c>
      <c r="AA153">
        <v>365</v>
      </c>
      <c r="AB153">
        <v>-190</v>
      </c>
      <c r="AC153">
        <v>-132</v>
      </c>
      <c r="AD153">
        <v>-169</v>
      </c>
      <c r="AE153">
        <v>619</v>
      </c>
      <c r="AF153">
        <v>136</v>
      </c>
      <c r="AG153">
        <v>305</v>
      </c>
      <c r="AH153">
        <v>84</v>
      </c>
      <c r="AI153">
        <v>365</v>
      </c>
      <c r="AJ153">
        <v>0</v>
      </c>
      <c r="AK153">
        <v>993</v>
      </c>
      <c r="AL153">
        <v>-232</v>
      </c>
      <c r="AM153">
        <v>0</v>
      </c>
      <c r="AN153">
        <v>-308</v>
      </c>
      <c r="AO153">
        <v>423</v>
      </c>
      <c r="AP153">
        <v>0</v>
      </c>
      <c r="AQ153">
        <v>0</v>
      </c>
      <c r="AR153">
        <v>936</v>
      </c>
      <c r="AS153">
        <v>991</v>
      </c>
      <c r="AT153">
        <v>700</v>
      </c>
      <c r="AV153">
        <v>0</v>
      </c>
      <c r="AW153">
        <v>0</v>
      </c>
      <c r="AX153">
        <v>0</v>
      </c>
      <c r="AY153">
        <v>0</v>
      </c>
      <c r="AZ153">
        <v>0</v>
      </c>
      <c r="BA153">
        <v>0</v>
      </c>
      <c r="BB153">
        <v>0</v>
      </c>
      <c r="BC153">
        <v>2</v>
      </c>
      <c r="BD153">
        <v>250</v>
      </c>
      <c r="BE153">
        <v>4984</v>
      </c>
      <c r="BF153">
        <v>5246</v>
      </c>
      <c r="BG153">
        <v>5533</v>
      </c>
      <c r="BH153">
        <v>27730</v>
      </c>
      <c r="BJ153">
        <v>100</v>
      </c>
      <c r="BK153">
        <v>100</v>
      </c>
      <c r="BL153">
        <v>507</v>
      </c>
      <c r="BM153">
        <v>140068</v>
      </c>
      <c r="BN153">
        <v>667</v>
      </c>
      <c r="BO153">
        <v>71188</v>
      </c>
      <c r="BP153">
        <v>339</v>
      </c>
      <c r="BQ153">
        <v>1525209</v>
      </c>
      <c r="BR153">
        <v>7266</v>
      </c>
      <c r="BS153">
        <v>1692523</v>
      </c>
      <c r="BT153">
        <v>8063</v>
      </c>
      <c r="BY153">
        <v>1853390</v>
      </c>
      <c r="BZ153">
        <v>88300</v>
      </c>
      <c r="CA153">
        <v>136803</v>
      </c>
      <c r="CB153">
        <v>6455</v>
      </c>
      <c r="CC153">
        <v>77508</v>
      </c>
      <c r="CD153">
        <v>3657</v>
      </c>
      <c r="CI153">
        <v>29</v>
      </c>
      <c r="CJ153">
        <v>1604</v>
      </c>
      <c r="CK153">
        <v>42</v>
      </c>
      <c r="CL153">
        <v>288</v>
      </c>
      <c r="CM153">
        <v>670</v>
      </c>
      <c r="CV153">
        <v>254</v>
      </c>
      <c r="CW153">
        <v>435</v>
      </c>
      <c r="CX153">
        <v>3</v>
      </c>
      <c r="CY153">
        <v>2</v>
      </c>
      <c r="CZ153">
        <v>3</v>
      </c>
      <c r="DA153">
        <v>3</v>
      </c>
      <c r="DB153">
        <v>171</v>
      </c>
      <c r="DC153">
        <v>11</v>
      </c>
      <c r="DF153">
        <v>50293000</v>
      </c>
      <c r="DG153">
        <v>239609</v>
      </c>
      <c r="DH153">
        <v>86240000</v>
      </c>
      <c r="DI153">
        <v>410870</v>
      </c>
      <c r="DJ153">
        <v>354000</v>
      </c>
      <c r="DK153">
        <v>16865</v>
      </c>
      <c r="DL153">
        <v>9900000</v>
      </c>
      <c r="DM153">
        <v>47166</v>
      </c>
      <c r="DN153">
        <v>2970</v>
      </c>
      <c r="DO153">
        <v>81124</v>
      </c>
      <c r="DP153">
        <v>386</v>
      </c>
      <c r="DQ153">
        <v>7573941</v>
      </c>
      <c r="DR153">
        <v>36084</v>
      </c>
      <c r="DS153">
        <v>2391</v>
      </c>
      <c r="DT153">
        <v>113</v>
      </c>
      <c r="DU153">
        <v>1311080</v>
      </c>
      <c r="DW153">
        <v>1311080</v>
      </c>
      <c r="DX153">
        <v>62463</v>
      </c>
      <c r="EA153">
        <v>63</v>
      </c>
      <c r="EB153">
        <v>1587</v>
      </c>
      <c r="EC153">
        <v>4855</v>
      </c>
      <c r="ED153">
        <v>1</v>
      </c>
      <c r="EE153">
        <v>0</v>
      </c>
      <c r="EF153">
        <v>0</v>
      </c>
      <c r="EG153">
        <v>2</v>
      </c>
      <c r="EH153">
        <v>2</v>
      </c>
      <c r="EI153">
        <v>2</v>
      </c>
      <c r="EJ153">
        <v>1</v>
      </c>
      <c r="EK153">
        <v>0</v>
      </c>
      <c r="EL153">
        <v>13</v>
      </c>
      <c r="EM153">
        <v>0</v>
      </c>
      <c r="EN153">
        <v>0</v>
      </c>
      <c r="EO153">
        <v>3</v>
      </c>
      <c r="EP153">
        <v>2</v>
      </c>
      <c r="EQ153">
        <v>1</v>
      </c>
      <c r="ER153">
        <v>209896</v>
      </c>
      <c r="ES153">
        <v>579</v>
      </c>
      <c r="ET153">
        <v>211996</v>
      </c>
      <c r="EU153">
        <v>585</v>
      </c>
      <c r="EV153">
        <v>202775</v>
      </c>
      <c r="EW153">
        <v>560</v>
      </c>
      <c r="EX153">
        <v>8560</v>
      </c>
      <c r="EY153">
        <v>13776</v>
      </c>
      <c r="EZ153">
        <v>704782</v>
      </c>
      <c r="FA153">
        <v>1134185</v>
      </c>
      <c r="FB153">
        <v>33577</v>
      </c>
      <c r="FC153">
        <v>440215000</v>
      </c>
      <c r="FD153">
        <v>209730</v>
      </c>
      <c r="FE153">
        <v>208596000</v>
      </c>
      <c r="FF153">
        <v>99380</v>
      </c>
      <c r="FG153">
        <v>231619000</v>
      </c>
      <c r="FH153">
        <v>110349</v>
      </c>
      <c r="FI153">
        <v>327</v>
      </c>
      <c r="FJ153">
        <v>31607</v>
      </c>
      <c r="FK153">
        <v>1505</v>
      </c>
      <c r="FL153">
        <v>21250</v>
      </c>
      <c r="FM153">
        <v>1012</v>
      </c>
      <c r="FN153">
        <v>52857</v>
      </c>
      <c r="FO153">
        <v>2518</v>
      </c>
      <c r="FP153">
        <v>59</v>
      </c>
      <c r="FQ153">
        <v>9234</v>
      </c>
      <c r="FR153">
        <v>439</v>
      </c>
      <c r="FS153">
        <v>62091</v>
      </c>
      <c r="FT153">
        <v>2958</v>
      </c>
      <c r="FU153">
        <v>992</v>
      </c>
      <c r="FX153">
        <v>27983</v>
      </c>
      <c r="FY153">
        <v>133</v>
      </c>
      <c r="FZ153">
        <v>5528200</v>
      </c>
      <c r="GA153">
        <v>26337</v>
      </c>
      <c r="GB153">
        <v>4896800</v>
      </c>
      <c r="GC153">
        <v>23329</v>
      </c>
      <c r="GD153">
        <v>12569</v>
      </c>
      <c r="GE153">
        <v>56350</v>
      </c>
      <c r="GF153">
        <v>268</v>
      </c>
      <c r="GG153">
        <v>73272</v>
      </c>
      <c r="GH153">
        <v>349</v>
      </c>
      <c r="GI153">
        <v>93369</v>
      </c>
      <c r="GJ153">
        <v>444</v>
      </c>
      <c r="GK153">
        <v>104187</v>
      </c>
      <c r="GL153">
        <v>496</v>
      </c>
      <c r="GM153">
        <v>115573</v>
      </c>
      <c r="GN153">
        <v>550</v>
      </c>
      <c r="GO153">
        <v>96420</v>
      </c>
      <c r="GP153">
        <v>45937</v>
      </c>
      <c r="GQ153">
        <v>20455</v>
      </c>
      <c r="GR153">
        <v>9745</v>
      </c>
      <c r="GS153">
        <v>116875</v>
      </c>
      <c r="GT153">
        <v>55682</v>
      </c>
    </row>
    <row r="154" spans="1:202">
      <c r="A154" t="s">
        <v>22</v>
      </c>
      <c r="B154" t="s">
        <v>23</v>
      </c>
      <c r="C154">
        <v>1973</v>
      </c>
      <c r="D154">
        <v>9373000</v>
      </c>
      <c r="E154">
        <v>3619000</v>
      </c>
      <c r="F154">
        <v>3621</v>
      </c>
      <c r="M154">
        <v>95</v>
      </c>
      <c r="N154">
        <v>103</v>
      </c>
      <c r="O154">
        <v>-111</v>
      </c>
      <c r="P154">
        <v>-114</v>
      </c>
      <c r="Q154">
        <v>565</v>
      </c>
      <c r="R154">
        <v>682</v>
      </c>
      <c r="S154">
        <v>2301</v>
      </c>
      <c r="T154">
        <v>4204</v>
      </c>
      <c r="U154">
        <v>298</v>
      </c>
      <c r="V154">
        <v>1005</v>
      </c>
      <c r="W154">
        <v>-89</v>
      </c>
      <c r="X154">
        <v>450</v>
      </c>
      <c r="Z154">
        <v>-1729</v>
      </c>
      <c r="AA154">
        <v>447</v>
      </c>
      <c r="AB154">
        <v>194</v>
      </c>
      <c r="AC154">
        <v>101</v>
      </c>
      <c r="AD154">
        <v>-152</v>
      </c>
      <c r="AE154">
        <v>583</v>
      </c>
      <c r="AF154">
        <v>138</v>
      </c>
      <c r="AG154">
        <v>318</v>
      </c>
      <c r="AH154">
        <v>-250</v>
      </c>
      <c r="AI154">
        <v>117</v>
      </c>
      <c r="AJ154">
        <v>0</v>
      </c>
      <c r="AK154">
        <v>1084</v>
      </c>
      <c r="AL154">
        <v>-238</v>
      </c>
      <c r="AM154">
        <v>138</v>
      </c>
      <c r="AN154">
        <v>857</v>
      </c>
      <c r="AO154">
        <v>296</v>
      </c>
      <c r="AP154">
        <v>10</v>
      </c>
      <c r="AQ154">
        <v>157</v>
      </c>
      <c r="AR154">
        <v>1115</v>
      </c>
      <c r="AS154">
        <v>1086</v>
      </c>
      <c r="AT154">
        <v>557</v>
      </c>
      <c r="AV154">
        <v>0</v>
      </c>
      <c r="AW154">
        <v>0</v>
      </c>
      <c r="AX154">
        <v>0</v>
      </c>
      <c r="AY154">
        <v>1</v>
      </c>
      <c r="AZ154">
        <v>0</v>
      </c>
      <c r="BA154">
        <v>0</v>
      </c>
      <c r="BB154">
        <v>0</v>
      </c>
      <c r="BC154">
        <v>3</v>
      </c>
      <c r="BD154">
        <v>625</v>
      </c>
      <c r="BE154">
        <v>5554</v>
      </c>
      <c r="BF154">
        <v>5831</v>
      </c>
      <c r="BG154">
        <v>6134</v>
      </c>
      <c r="BH154">
        <v>29276</v>
      </c>
      <c r="BJ154">
        <v>100</v>
      </c>
      <c r="BK154">
        <v>100</v>
      </c>
      <c r="BM154">
        <v>142498</v>
      </c>
      <c r="BN154">
        <v>672</v>
      </c>
      <c r="BQ154">
        <v>1501283</v>
      </c>
      <c r="BR154">
        <v>7084</v>
      </c>
      <c r="BS154">
        <v>1728881</v>
      </c>
      <c r="BT154">
        <v>8158</v>
      </c>
      <c r="BY154">
        <v>1964830</v>
      </c>
      <c r="BZ154">
        <v>92720</v>
      </c>
      <c r="CA154">
        <v>132196</v>
      </c>
      <c r="CB154">
        <v>6181</v>
      </c>
      <c r="CC154">
        <v>73407</v>
      </c>
      <c r="CD154">
        <v>3432</v>
      </c>
      <c r="CI154">
        <v>29</v>
      </c>
      <c r="CJ154">
        <v>1778</v>
      </c>
      <c r="CK154">
        <v>41</v>
      </c>
      <c r="CL154">
        <v>292</v>
      </c>
      <c r="CM154">
        <v>667</v>
      </c>
      <c r="CV154">
        <v>239</v>
      </c>
      <c r="CW154">
        <v>435</v>
      </c>
      <c r="CX154">
        <v>3</v>
      </c>
      <c r="CY154">
        <v>2</v>
      </c>
      <c r="CZ154">
        <v>3</v>
      </c>
      <c r="DA154">
        <v>3</v>
      </c>
      <c r="DB154">
        <v>182</v>
      </c>
      <c r="DC154">
        <v>11</v>
      </c>
      <c r="DF154">
        <v>52291000</v>
      </c>
      <c r="DG154">
        <v>246761</v>
      </c>
      <c r="DH154">
        <v>88764000</v>
      </c>
      <c r="DI154">
        <v>418877</v>
      </c>
      <c r="DJ154">
        <v>368000</v>
      </c>
      <c r="DK154">
        <v>17365</v>
      </c>
      <c r="DL154">
        <v>11000000</v>
      </c>
      <c r="DM154">
        <v>51909</v>
      </c>
      <c r="DN154">
        <v>3000</v>
      </c>
      <c r="DO154">
        <v>83724</v>
      </c>
      <c r="DP154">
        <v>395</v>
      </c>
      <c r="DQ154">
        <v>7643758</v>
      </c>
      <c r="DR154">
        <v>36070</v>
      </c>
      <c r="DS154">
        <v>2253</v>
      </c>
      <c r="DT154">
        <v>106</v>
      </c>
      <c r="DU154">
        <v>1382860</v>
      </c>
      <c r="DW154">
        <v>1382860</v>
      </c>
      <c r="DX154">
        <v>65257</v>
      </c>
      <c r="EA154">
        <v>62</v>
      </c>
      <c r="EB154">
        <v>1612</v>
      </c>
      <c r="EC154">
        <v>4964</v>
      </c>
      <c r="ED154">
        <v>1</v>
      </c>
      <c r="EE154">
        <v>0</v>
      </c>
      <c r="EF154">
        <v>0</v>
      </c>
      <c r="EG154">
        <v>2</v>
      </c>
      <c r="EH154">
        <v>2</v>
      </c>
      <c r="EI154">
        <v>2</v>
      </c>
      <c r="EJ154">
        <v>1</v>
      </c>
      <c r="EK154">
        <v>0</v>
      </c>
      <c r="EL154">
        <v>13</v>
      </c>
      <c r="EM154">
        <v>1</v>
      </c>
      <c r="EN154">
        <v>0</v>
      </c>
      <c r="EO154">
        <v>3</v>
      </c>
      <c r="EP154">
        <v>2</v>
      </c>
      <c r="EQ154">
        <v>0</v>
      </c>
      <c r="ER154">
        <v>211909</v>
      </c>
      <c r="ES154">
        <v>585</v>
      </c>
      <c r="ET154">
        <v>213626</v>
      </c>
      <c r="EU154">
        <v>589</v>
      </c>
      <c r="EV154">
        <v>201067</v>
      </c>
      <c r="EW154">
        <v>555</v>
      </c>
      <c r="EX154">
        <v>9294</v>
      </c>
      <c r="EY154">
        <v>14957</v>
      </c>
      <c r="EZ154">
        <v>772785</v>
      </c>
      <c r="FA154">
        <v>1243620</v>
      </c>
      <c r="FB154">
        <v>36467</v>
      </c>
      <c r="FC154">
        <v>472294400</v>
      </c>
      <c r="FD154">
        <v>222876</v>
      </c>
      <c r="FE154">
        <v>222498400</v>
      </c>
      <c r="FF154">
        <v>104997</v>
      </c>
      <c r="FG154">
        <v>249796000</v>
      </c>
      <c r="FH154">
        <v>117878</v>
      </c>
      <c r="FI154">
        <v>306</v>
      </c>
      <c r="FJ154">
        <v>31414</v>
      </c>
      <c r="FK154">
        <v>1482</v>
      </c>
      <c r="FL154">
        <v>22700</v>
      </c>
      <c r="FM154">
        <v>1071</v>
      </c>
      <c r="FN154">
        <v>54114</v>
      </c>
      <c r="FO154">
        <v>2553</v>
      </c>
      <c r="FP154">
        <v>58</v>
      </c>
      <c r="FQ154">
        <v>9602</v>
      </c>
      <c r="FR154">
        <v>453</v>
      </c>
      <c r="FS154">
        <v>63716</v>
      </c>
      <c r="FT154">
        <v>3006</v>
      </c>
      <c r="FU154">
        <v>993</v>
      </c>
      <c r="FX154">
        <v>23440</v>
      </c>
      <c r="FY154">
        <v>110</v>
      </c>
      <c r="FZ154">
        <v>6865600</v>
      </c>
      <c r="GA154">
        <v>32398</v>
      </c>
      <c r="GB154">
        <v>7022300</v>
      </c>
      <c r="GC154">
        <v>33138</v>
      </c>
      <c r="GD154">
        <v>12104</v>
      </c>
      <c r="GE154">
        <v>56266</v>
      </c>
      <c r="GF154">
        <v>265</v>
      </c>
      <c r="GG154">
        <v>73279</v>
      </c>
      <c r="GH154">
        <v>345</v>
      </c>
      <c r="GI154">
        <v>94500</v>
      </c>
      <c r="GJ154">
        <v>445</v>
      </c>
      <c r="GK154">
        <v>105554</v>
      </c>
      <c r="GL154">
        <v>498</v>
      </c>
      <c r="GM154">
        <v>117090</v>
      </c>
      <c r="GN154">
        <v>552</v>
      </c>
      <c r="GO154">
        <v>101005</v>
      </c>
      <c r="GP154">
        <v>47664</v>
      </c>
      <c r="GQ154">
        <v>22308</v>
      </c>
      <c r="GR154">
        <v>10527</v>
      </c>
      <c r="GS154">
        <v>123313</v>
      </c>
      <c r="GT154">
        <v>58191</v>
      </c>
    </row>
    <row r="155" spans="1:202">
      <c r="A155" t="s">
        <v>22</v>
      </c>
      <c r="B155" t="s">
        <v>23</v>
      </c>
      <c r="C155">
        <v>1974</v>
      </c>
      <c r="D155">
        <v>9373000</v>
      </c>
      <c r="E155">
        <v>3619000</v>
      </c>
      <c r="F155">
        <v>3621</v>
      </c>
      <c r="M155">
        <v>91</v>
      </c>
      <c r="N155">
        <v>85</v>
      </c>
      <c r="O155">
        <v>-113</v>
      </c>
      <c r="P155">
        <v>-86</v>
      </c>
      <c r="Q155">
        <v>1798</v>
      </c>
      <c r="R155">
        <v>646</v>
      </c>
      <c r="S155">
        <v>5459</v>
      </c>
      <c r="T155">
        <v>3707</v>
      </c>
      <c r="U155">
        <v>29</v>
      </c>
      <c r="V155">
        <v>134</v>
      </c>
      <c r="W155">
        <v>-36</v>
      </c>
      <c r="X155">
        <v>202</v>
      </c>
      <c r="Z155">
        <v>4090</v>
      </c>
      <c r="AA155">
        <v>316</v>
      </c>
      <c r="AB155">
        <v>-44</v>
      </c>
      <c r="AC155">
        <v>-233</v>
      </c>
      <c r="AD155">
        <v>-1437</v>
      </c>
      <c r="AE155">
        <v>-1279</v>
      </c>
      <c r="AF155">
        <v>-1370</v>
      </c>
      <c r="AG155">
        <v>551</v>
      </c>
      <c r="AH155">
        <v>-385</v>
      </c>
      <c r="AI155">
        <v>-365</v>
      </c>
      <c r="AJ155">
        <v>-344</v>
      </c>
      <c r="AK155">
        <v>416</v>
      </c>
      <c r="AL155">
        <v>0</v>
      </c>
      <c r="AM155">
        <v>-171</v>
      </c>
      <c r="AN155">
        <v>1121</v>
      </c>
      <c r="AO155">
        <v>366</v>
      </c>
      <c r="AP155">
        <v>0</v>
      </c>
      <c r="AQ155">
        <v>334</v>
      </c>
      <c r="AR155">
        <v>725</v>
      </c>
      <c r="AS155">
        <v>784</v>
      </c>
      <c r="AT155">
        <v>937</v>
      </c>
      <c r="AV155">
        <v>1</v>
      </c>
      <c r="AW155">
        <v>0</v>
      </c>
      <c r="AX155">
        <v>0</v>
      </c>
      <c r="AY155">
        <v>0</v>
      </c>
      <c r="AZ155">
        <v>0</v>
      </c>
      <c r="BA155">
        <v>0</v>
      </c>
      <c r="BB155">
        <v>0</v>
      </c>
      <c r="BC155">
        <v>0</v>
      </c>
      <c r="BD155">
        <v>312</v>
      </c>
      <c r="BE155">
        <v>5923</v>
      </c>
      <c r="BF155">
        <v>6254</v>
      </c>
      <c r="BG155">
        <v>6615</v>
      </c>
      <c r="BH155">
        <v>32021</v>
      </c>
      <c r="BJ155">
        <v>100</v>
      </c>
      <c r="BK155">
        <v>100</v>
      </c>
      <c r="BL155">
        <v>359</v>
      </c>
      <c r="BM155">
        <v>144928</v>
      </c>
      <c r="BN155">
        <v>677</v>
      </c>
      <c r="BO155">
        <v>52397</v>
      </c>
      <c r="BP155">
        <v>245</v>
      </c>
      <c r="BQ155">
        <v>1456707</v>
      </c>
      <c r="BR155">
        <v>6811</v>
      </c>
      <c r="BS155">
        <v>1680903</v>
      </c>
      <c r="BT155">
        <v>7860</v>
      </c>
      <c r="BY155">
        <v>1967289</v>
      </c>
      <c r="BZ155">
        <v>91992</v>
      </c>
      <c r="CA155">
        <v>105817</v>
      </c>
      <c r="CB155">
        <v>4899</v>
      </c>
      <c r="CC155">
        <v>61815</v>
      </c>
      <c r="CD155">
        <v>2862</v>
      </c>
      <c r="CI155">
        <v>28</v>
      </c>
      <c r="CJ155">
        <v>1852</v>
      </c>
      <c r="CK155">
        <v>41</v>
      </c>
      <c r="CL155">
        <v>287</v>
      </c>
      <c r="CM155">
        <v>672</v>
      </c>
      <c r="CV155">
        <v>291</v>
      </c>
      <c r="CW155">
        <v>435</v>
      </c>
      <c r="CX155">
        <v>3</v>
      </c>
      <c r="CY155">
        <v>2</v>
      </c>
      <c r="CZ155">
        <v>3</v>
      </c>
      <c r="DA155">
        <v>3</v>
      </c>
      <c r="DB155">
        <v>149</v>
      </c>
      <c r="DC155">
        <v>11</v>
      </c>
      <c r="DF155">
        <v>52929000</v>
      </c>
      <c r="DG155">
        <v>247500</v>
      </c>
      <c r="DH155">
        <v>89182000</v>
      </c>
      <c r="DI155">
        <v>417022</v>
      </c>
      <c r="DJ155">
        <v>385000</v>
      </c>
      <c r="DK155">
        <v>18002</v>
      </c>
      <c r="DL155">
        <v>11250000</v>
      </c>
      <c r="DM155">
        <v>52605</v>
      </c>
      <c r="DN155">
        <v>2930</v>
      </c>
      <c r="DO155">
        <v>81023</v>
      </c>
      <c r="DP155">
        <v>378</v>
      </c>
      <c r="DQ155">
        <v>7863886</v>
      </c>
      <c r="DR155">
        <v>36772</v>
      </c>
      <c r="DS155">
        <v>2174</v>
      </c>
      <c r="DT155">
        <v>101</v>
      </c>
      <c r="DU155">
        <v>1439720</v>
      </c>
      <c r="DW155">
        <v>1439720</v>
      </c>
      <c r="DX155">
        <v>67322</v>
      </c>
      <c r="EA155">
        <v>60</v>
      </c>
      <c r="EB155">
        <v>1666</v>
      </c>
      <c r="EC155">
        <v>4430</v>
      </c>
      <c r="ED155">
        <v>1</v>
      </c>
      <c r="EE155">
        <v>0</v>
      </c>
      <c r="EF155">
        <v>0</v>
      </c>
      <c r="EG155">
        <v>2</v>
      </c>
      <c r="EH155">
        <v>2</v>
      </c>
      <c r="EI155">
        <v>2</v>
      </c>
      <c r="EJ155">
        <v>1</v>
      </c>
      <c r="EK155">
        <v>0</v>
      </c>
      <c r="EL155">
        <v>13</v>
      </c>
      <c r="EM155">
        <v>1</v>
      </c>
      <c r="EN155">
        <v>1</v>
      </c>
      <c r="EO155">
        <v>3</v>
      </c>
      <c r="EP155">
        <v>2</v>
      </c>
      <c r="EQ155">
        <v>1</v>
      </c>
      <c r="ER155">
        <v>213854</v>
      </c>
      <c r="ES155">
        <v>590</v>
      </c>
      <c r="ET155">
        <v>215256</v>
      </c>
      <c r="EU155">
        <v>594</v>
      </c>
      <c r="EV155">
        <v>200141</v>
      </c>
      <c r="EW155">
        <v>553</v>
      </c>
      <c r="EX155">
        <v>10336</v>
      </c>
      <c r="EY155">
        <v>16635</v>
      </c>
      <c r="EZ155">
        <v>772015</v>
      </c>
      <c r="FA155">
        <v>1242381</v>
      </c>
      <c r="FB155">
        <v>36100</v>
      </c>
      <c r="FC155">
        <v>533324000</v>
      </c>
      <c r="FD155">
        <v>249386</v>
      </c>
      <c r="FE155">
        <v>264932000</v>
      </c>
      <c r="FF155">
        <v>123884</v>
      </c>
      <c r="FG155">
        <v>268392000</v>
      </c>
      <c r="FH155">
        <v>125502</v>
      </c>
      <c r="FI155">
        <v>293</v>
      </c>
      <c r="FJ155">
        <v>27141</v>
      </c>
      <c r="FK155">
        <v>1269</v>
      </c>
      <c r="FL155">
        <v>19981</v>
      </c>
      <c r="FM155">
        <v>934</v>
      </c>
      <c r="FN155">
        <v>47122</v>
      </c>
      <c r="FO155">
        <v>2203</v>
      </c>
      <c r="FP155">
        <v>57</v>
      </c>
      <c r="FQ155">
        <v>10224</v>
      </c>
      <c r="FR155">
        <v>478</v>
      </c>
      <c r="FS155">
        <v>57346</v>
      </c>
      <c r="FT155">
        <v>2681</v>
      </c>
      <c r="FU155">
        <v>993</v>
      </c>
      <c r="FX155">
        <v>33224</v>
      </c>
      <c r="FY155">
        <v>155</v>
      </c>
      <c r="FZ155">
        <v>10711200</v>
      </c>
      <c r="GA155">
        <v>50086</v>
      </c>
      <c r="GB155">
        <v>9714400</v>
      </c>
      <c r="GC155">
        <v>45425</v>
      </c>
      <c r="GD155">
        <v>12252</v>
      </c>
      <c r="GE155">
        <v>56181</v>
      </c>
      <c r="GF155">
        <v>262</v>
      </c>
      <c r="GG155">
        <v>73285</v>
      </c>
      <c r="GH155">
        <v>342</v>
      </c>
      <c r="GI155">
        <v>95631</v>
      </c>
      <c r="GJ155">
        <v>447</v>
      </c>
      <c r="GK155">
        <v>106922</v>
      </c>
      <c r="GL155">
        <v>499</v>
      </c>
      <c r="GM155">
        <v>118607</v>
      </c>
      <c r="GN155">
        <v>554</v>
      </c>
      <c r="GO155">
        <v>104270</v>
      </c>
      <c r="GP155">
        <v>48757</v>
      </c>
      <c r="GQ155">
        <v>22699</v>
      </c>
      <c r="GR155">
        <v>10614</v>
      </c>
      <c r="GS155">
        <v>126969</v>
      </c>
      <c r="GT155">
        <v>59371</v>
      </c>
    </row>
    <row r="156" spans="1:202">
      <c r="A156" t="s">
        <v>22</v>
      </c>
      <c r="B156" t="s">
        <v>23</v>
      </c>
      <c r="C156">
        <v>1975</v>
      </c>
      <c r="D156">
        <v>9373000</v>
      </c>
      <c r="E156">
        <v>3619000</v>
      </c>
      <c r="F156">
        <v>3621</v>
      </c>
      <c r="M156">
        <v>99</v>
      </c>
      <c r="N156">
        <v>101</v>
      </c>
      <c r="O156">
        <v>-114</v>
      </c>
      <c r="P156">
        <v>-87</v>
      </c>
      <c r="Q156">
        <v>502</v>
      </c>
      <c r="R156">
        <v>1975</v>
      </c>
      <c r="S156">
        <v>-442</v>
      </c>
      <c r="T156">
        <v>967</v>
      </c>
      <c r="U156">
        <v>-142</v>
      </c>
      <c r="V156">
        <v>-53</v>
      </c>
      <c r="W156">
        <v>-54</v>
      </c>
      <c r="X156">
        <v>259</v>
      </c>
      <c r="Z156">
        <v>64</v>
      </c>
      <c r="AA156">
        <v>248</v>
      </c>
      <c r="AB156">
        <v>-192</v>
      </c>
      <c r="AC156">
        <v>-204</v>
      </c>
      <c r="AD156">
        <v>1182</v>
      </c>
      <c r="AE156">
        <v>-1134</v>
      </c>
      <c r="AF156">
        <v>204</v>
      </c>
      <c r="AG156">
        <v>-167</v>
      </c>
      <c r="AH156">
        <v>-252</v>
      </c>
      <c r="AI156">
        <v>-297</v>
      </c>
      <c r="AJ156">
        <v>0</v>
      </c>
      <c r="AK156">
        <v>885</v>
      </c>
      <c r="AL156">
        <v>-243</v>
      </c>
      <c r="AM156">
        <v>-696</v>
      </c>
      <c r="AN156">
        <v>-553</v>
      </c>
      <c r="AO156">
        <v>339</v>
      </c>
      <c r="AP156">
        <v>0</v>
      </c>
      <c r="AQ156">
        <v>348</v>
      </c>
      <c r="AR156">
        <v>1429</v>
      </c>
      <c r="AS156">
        <v>884</v>
      </c>
      <c r="AT156">
        <v>822</v>
      </c>
      <c r="AV156">
        <v>2</v>
      </c>
      <c r="AW156">
        <v>0</v>
      </c>
      <c r="AX156">
        <v>0</v>
      </c>
      <c r="AY156">
        <v>0</v>
      </c>
      <c r="AZ156">
        <v>0</v>
      </c>
      <c r="BA156">
        <v>0</v>
      </c>
      <c r="BB156">
        <v>0</v>
      </c>
      <c r="BC156">
        <v>8</v>
      </c>
      <c r="BD156">
        <v>1625</v>
      </c>
      <c r="BE156">
        <v>6236</v>
      </c>
      <c r="BF156">
        <v>7148</v>
      </c>
      <c r="BG156">
        <v>7200</v>
      </c>
      <c r="BH156">
        <v>34655</v>
      </c>
      <c r="BJ156">
        <v>100</v>
      </c>
      <c r="BK156">
        <v>100</v>
      </c>
      <c r="BM156">
        <v>147527</v>
      </c>
      <c r="BN156">
        <v>683</v>
      </c>
      <c r="BQ156">
        <v>1434041</v>
      </c>
      <c r="BR156">
        <v>6639</v>
      </c>
      <c r="BS156">
        <v>1647051</v>
      </c>
      <c r="BT156">
        <v>7626</v>
      </c>
      <c r="BY156">
        <v>2003002</v>
      </c>
      <c r="BZ156">
        <v>92743</v>
      </c>
      <c r="CA156">
        <v>116121</v>
      </c>
      <c r="CB156">
        <v>5325</v>
      </c>
      <c r="CC156">
        <v>68311</v>
      </c>
      <c r="CD156">
        <v>3133</v>
      </c>
      <c r="CI156">
        <v>28</v>
      </c>
      <c r="CJ156">
        <v>2016</v>
      </c>
      <c r="CK156">
        <v>40</v>
      </c>
      <c r="CL156">
        <v>267</v>
      </c>
      <c r="CM156">
        <v>693</v>
      </c>
      <c r="CV156">
        <v>291</v>
      </c>
      <c r="CW156">
        <v>435</v>
      </c>
      <c r="CX156">
        <v>3</v>
      </c>
      <c r="CY156">
        <v>2</v>
      </c>
      <c r="CZ156">
        <v>3</v>
      </c>
      <c r="DA156">
        <v>3</v>
      </c>
      <c r="DB156">
        <v>149</v>
      </c>
      <c r="DC156">
        <v>11</v>
      </c>
      <c r="DF156">
        <v>52689000</v>
      </c>
      <c r="DG156">
        <v>243961</v>
      </c>
      <c r="DH156">
        <v>88334000</v>
      </c>
      <c r="DI156">
        <v>409004</v>
      </c>
      <c r="DJ156">
        <v>402000</v>
      </c>
      <c r="DK156">
        <v>18613</v>
      </c>
      <c r="DL156">
        <v>11300000</v>
      </c>
      <c r="DM156">
        <v>52321</v>
      </c>
      <c r="DN156">
        <v>2870</v>
      </c>
      <c r="DO156">
        <v>85287</v>
      </c>
      <c r="DP156">
        <v>394</v>
      </c>
      <c r="DQ156">
        <v>8829147</v>
      </c>
      <c r="DR156">
        <v>40880</v>
      </c>
      <c r="DS156">
        <v>2130</v>
      </c>
      <c r="DT156">
        <v>98</v>
      </c>
      <c r="DU156">
        <v>1490120</v>
      </c>
      <c r="DW156">
        <v>1490120</v>
      </c>
      <c r="DX156">
        <v>68995</v>
      </c>
      <c r="EA156">
        <v>58</v>
      </c>
      <c r="EB156">
        <v>1724</v>
      </c>
      <c r="EC156">
        <v>4430</v>
      </c>
      <c r="ED156">
        <v>1</v>
      </c>
      <c r="EE156">
        <v>0</v>
      </c>
      <c r="EF156">
        <v>0</v>
      </c>
      <c r="EG156">
        <v>2</v>
      </c>
      <c r="EH156">
        <v>2</v>
      </c>
      <c r="EI156">
        <v>2</v>
      </c>
      <c r="EJ156">
        <v>1</v>
      </c>
      <c r="EK156">
        <v>0</v>
      </c>
      <c r="EL156">
        <v>13</v>
      </c>
      <c r="EM156">
        <v>1</v>
      </c>
      <c r="EN156">
        <v>0</v>
      </c>
      <c r="EO156">
        <v>3</v>
      </c>
      <c r="EP156">
        <v>2</v>
      </c>
      <c r="EQ156">
        <v>0</v>
      </c>
      <c r="ER156">
        <v>215973</v>
      </c>
      <c r="ES156">
        <v>596</v>
      </c>
      <c r="ET156">
        <v>216886</v>
      </c>
      <c r="EU156">
        <v>598</v>
      </c>
      <c r="EV156">
        <v>199215</v>
      </c>
      <c r="EW156">
        <v>550</v>
      </c>
      <c r="EX156">
        <v>9765</v>
      </c>
      <c r="EY156">
        <v>15715</v>
      </c>
      <c r="EZ156">
        <v>684702</v>
      </c>
      <c r="FA156">
        <v>1101870</v>
      </c>
      <c r="FB156">
        <v>31703</v>
      </c>
      <c r="FC156">
        <v>605598000</v>
      </c>
      <c r="FD156">
        <v>280404</v>
      </c>
      <c r="FE156">
        <v>280997000</v>
      </c>
      <c r="FF156">
        <v>130107</v>
      </c>
      <c r="FG156">
        <v>324601000</v>
      </c>
      <c r="FH156">
        <v>150297</v>
      </c>
      <c r="FI156">
        <v>272</v>
      </c>
      <c r="FJ156">
        <v>30656</v>
      </c>
      <c r="FK156">
        <v>1419</v>
      </c>
      <c r="FL156">
        <v>17901</v>
      </c>
      <c r="FM156">
        <v>828</v>
      </c>
      <c r="FN156">
        <v>48557</v>
      </c>
      <c r="FO156">
        <v>2248</v>
      </c>
      <c r="FP156">
        <v>63</v>
      </c>
      <c r="FQ156">
        <v>10164</v>
      </c>
      <c r="FR156">
        <v>470</v>
      </c>
      <c r="FS156">
        <v>58721</v>
      </c>
      <c r="FT156">
        <v>2718</v>
      </c>
      <c r="FU156">
        <v>993</v>
      </c>
      <c r="FX156">
        <v>33840</v>
      </c>
      <c r="FY156">
        <v>156</v>
      </c>
      <c r="FZ156">
        <v>10338900</v>
      </c>
      <c r="GA156">
        <v>47871</v>
      </c>
      <c r="GB156">
        <v>10759500</v>
      </c>
      <c r="GC156">
        <v>49818</v>
      </c>
      <c r="GD156">
        <v>11977</v>
      </c>
      <c r="GE156">
        <v>56097</v>
      </c>
      <c r="GF156">
        <v>259</v>
      </c>
      <c r="GG156">
        <v>73292</v>
      </c>
      <c r="GH156">
        <v>339</v>
      </c>
      <c r="GI156">
        <v>96762</v>
      </c>
      <c r="GJ156">
        <v>448</v>
      </c>
      <c r="GK156">
        <v>108289</v>
      </c>
      <c r="GL156">
        <v>501</v>
      </c>
      <c r="GM156">
        <v>120124</v>
      </c>
      <c r="GN156">
        <v>556</v>
      </c>
      <c r="GO156">
        <v>106713</v>
      </c>
      <c r="GP156">
        <v>49410</v>
      </c>
      <c r="GQ156">
        <v>24837</v>
      </c>
      <c r="GR156">
        <v>11500</v>
      </c>
      <c r="GS156">
        <v>131550</v>
      </c>
      <c r="GT156">
        <v>60910</v>
      </c>
    </row>
    <row r="157" spans="1:202">
      <c r="A157" t="s">
        <v>22</v>
      </c>
      <c r="B157" t="s">
        <v>23</v>
      </c>
      <c r="C157">
        <v>1976</v>
      </c>
      <c r="D157">
        <v>9373000</v>
      </c>
      <c r="E157">
        <v>3619000</v>
      </c>
      <c r="M157">
        <v>95</v>
      </c>
      <c r="N157">
        <v>100</v>
      </c>
      <c r="O157">
        <v>-115</v>
      </c>
      <c r="P157">
        <v>-88</v>
      </c>
      <c r="Q157">
        <v>1196</v>
      </c>
      <c r="R157">
        <v>1419</v>
      </c>
      <c r="S157">
        <v>2413</v>
      </c>
      <c r="T157">
        <v>586</v>
      </c>
      <c r="U157">
        <v>-101</v>
      </c>
      <c r="V157">
        <v>80</v>
      </c>
      <c r="W157">
        <v>-236</v>
      </c>
      <c r="X157">
        <v>424</v>
      </c>
      <c r="Z157">
        <v>256</v>
      </c>
      <c r="AA157">
        <v>314</v>
      </c>
      <c r="AB157">
        <v>-38</v>
      </c>
      <c r="AC157">
        <v>-257</v>
      </c>
      <c r="AD157">
        <v>1042</v>
      </c>
      <c r="AE157">
        <v>-1243</v>
      </c>
      <c r="AF157">
        <v>195</v>
      </c>
      <c r="AG157">
        <v>-148</v>
      </c>
      <c r="AH157">
        <v>-88</v>
      </c>
      <c r="AI157">
        <v>462</v>
      </c>
      <c r="AJ157">
        <v>357</v>
      </c>
      <c r="AK157">
        <v>1334</v>
      </c>
      <c r="AL157">
        <v>-500</v>
      </c>
      <c r="AM157">
        <v>0</v>
      </c>
      <c r="AN157">
        <v>-17</v>
      </c>
      <c r="AO157">
        <v>250</v>
      </c>
      <c r="AP157">
        <v>10</v>
      </c>
      <c r="AQ157">
        <v>174</v>
      </c>
      <c r="AR157">
        <v>1106</v>
      </c>
      <c r="AS157">
        <v>944</v>
      </c>
      <c r="AT157">
        <v>906</v>
      </c>
      <c r="AV157">
        <v>1</v>
      </c>
      <c r="AW157">
        <v>0</v>
      </c>
      <c r="AX157">
        <v>0</v>
      </c>
      <c r="AY157">
        <v>0</v>
      </c>
      <c r="AZ157">
        <v>0</v>
      </c>
      <c r="BA157">
        <v>0</v>
      </c>
      <c r="BB157">
        <v>0</v>
      </c>
      <c r="BC157">
        <v>0</v>
      </c>
      <c r="BD157">
        <v>312</v>
      </c>
      <c r="BE157">
        <v>6994</v>
      </c>
      <c r="BF157">
        <v>7939</v>
      </c>
      <c r="BG157">
        <v>7880</v>
      </c>
      <c r="BH157">
        <v>37797</v>
      </c>
      <c r="BJ157">
        <v>100</v>
      </c>
      <c r="BK157">
        <v>100</v>
      </c>
      <c r="BL157">
        <v>489</v>
      </c>
      <c r="BM157">
        <v>152192</v>
      </c>
      <c r="BN157">
        <v>698</v>
      </c>
      <c r="BO157">
        <v>74422</v>
      </c>
      <c r="BP157">
        <v>341</v>
      </c>
      <c r="BQ157">
        <v>1434790</v>
      </c>
      <c r="BR157">
        <v>6580</v>
      </c>
      <c r="BS157">
        <v>1739815</v>
      </c>
      <c r="BT157">
        <v>7979</v>
      </c>
      <c r="BY157">
        <v>2123406</v>
      </c>
      <c r="BZ157">
        <v>97388</v>
      </c>
      <c r="CA157">
        <v>113701</v>
      </c>
      <c r="CB157">
        <v>5162</v>
      </c>
      <c r="CC157">
        <v>72627</v>
      </c>
      <c r="CD157">
        <v>3297</v>
      </c>
      <c r="CI157">
        <v>29</v>
      </c>
      <c r="CJ157">
        <v>2285</v>
      </c>
      <c r="CK157">
        <v>38</v>
      </c>
      <c r="CL157">
        <v>267</v>
      </c>
      <c r="CM157">
        <v>695</v>
      </c>
      <c r="CV157">
        <v>292</v>
      </c>
      <c r="CW157">
        <v>435</v>
      </c>
      <c r="CX157">
        <v>3</v>
      </c>
      <c r="CY157">
        <v>2</v>
      </c>
      <c r="CZ157">
        <v>3</v>
      </c>
      <c r="DA157">
        <v>3</v>
      </c>
      <c r="DB157">
        <v>149</v>
      </c>
      <c r="DC157">
        <v>11</v>
      </c>
      <c r="DF157">
        <v>52651000</v>
      </c>
      <c r="DG157">
        <v>241479</v>
      </c>
      <c r="DH157">
        <v>88835000</v>
      </c>
      <c r="DI157">
        <v>407434</v>
      </c>
      <c r="DJ157">
        <v>416000</v>
      </c>
      <c r="DK157">
        <v>19079</v>
      </c>
      <c r="DL157">
        <v>11500000</v>
      </c>
      <c r="DM157">
        <v>52743</v>
      </c>
      <c r="DN157">
        <v>2796</v>
      </c>
      <c r="DO157">
        <v>84542</v>
      </c>
      <c r="DP157">
        <v>387</v>
      </c>
      <c r="DQ157">
        <v>9205566</v>
      </c>
      <c r="DR157">
        <v>42220</v>
      </c>
      <c r="DS157">
        <v>2087</v>
      </c>
      <c r="DT157">
        <v>95</v>
      </c>
      <c r="DU157">
        <v>1551730</v>
      </c>
      <c r="DW157">
        <v>1551730</v>
      </c>
      <c r="DX157">
        <v>71168</v>
      </c>
      <c r="EA157">
        <v>57</v>
      </c>
      <c r="EB157">
        <v>1754</v>
      </c>
      <c r="EC157">
        <v>4415</v>
      </c>
      <c r="ED157">
        <v>1</v>
      </c>
      <c r="EE157">
        <v>0</v>
      </c>
      <c r="EF157">
        <v>0</v>
      </c>
      <c r="EG157">
        <v>2</v>
      </c>
      <c r="EH157">
        <v>2</v>
      </c>
      <c r="EI157">
        <v>2</v>
      </c>
      <c r="EJ157">
        <v>1</v>
      </c>
      <c r="EK157">
        <v>0</v>
      </c>
      <c r="EL157">
        <v>13</v>
      </c>
      <c r="EM157">
        <v>0</v>
      </c>
      <c r="EN157">
        <v>0</v>
      </c>
      <c r="EO157">
        <v>3</v>
      </c>
      <c r="EP157">
        <v>2</v>
      </c>
      <c r="EQ157">
        <v>1</v>
      </c>
      <c r="ER157">
        <v>218035</v>
      </c>
      <c r="ES157">
        <v>602</v>
      </c>
      <c r="EV157">
        <v>194607</v>
      </c>
      <c r="EW157">
        <v>537</v>
      </c>
      <c r="EX157">
        <v>9748</v>
      </c>
      <c r="EY157">
        <v>15688</v>
      </c>
      <c r="EZ157">
        <v>691424</v>
      </c>
      <c r="FA157">
        <v>1112689</v>
      </c>
      <c r="FB157">
        <v>31711</v>
      </c>
      <c r="FC157">
        <v>691820000</v>
      </c>
      <c r="FD157">
        <v>317297</v>
      </c>
      <c r="FE157">
        <v>317610000</v>
      </c>
      <c r="FF157">
        <v>145669</v>
      </c>
      <c r="FG157">
        <v>374210000</v>
      </c>
      <c r="FH157">
        <v>171628</v>
      </c>
      <c r="FI157">
        <v>246</v>
      </c>
      <c r="FJ157">
        <v>34172</v>
      </c>
      <c r="FK157">
        <v>1567</v>
      </c>
      <c r="FL157">
        <v>15821</v>
      </c>
      <c r="FM157">
        <v>725</v>
      </c>
      <c r="FN157">
        <v>49993</v>
      </c>
      <c r="FO157">
        <v>2292</v>
      </c>
      <c r="FP157">
        <v>68</v>
      </c>
      <c r="FQ157">
        <v>10105</v>
      </c>
      <c r="FR157">
        <v>463</v>
      </c>
      <c r="FS157">
        <v>60098</v>
      </c>
      <c r="FT157">
        <v>2756</v>
      </c>
      <c r="FU157">
        <v>994</v>
      </c>
      <c r="FX157">
        <v>35002</v>
      </c>
      <c r="FY157">
        <v>160</v>
      </c>
      <c r="FZ157">
        <v>12956500</v>
      </c>
      <c r="GA157">
        <v>59423</v>
      </c>
      <c r="GB157">
        <v>11499700</v>
      </c>
      <c r="GC157">
        <v>52742</v>
      </c>
      <c r="GD157">
        <v>12309</v>
      </c>
      <c r="GE157">
        <v>56013</v>
      </c>
      <c r="GF157">
        <v>256</v>
      </c>
      <c r="GG157">
        <v>73299</v>
      </c>
      <c r="GH157">
        <v>336</v>
      </c>
      <c r="GI157">
        <v>98792</v>
      </c>
      <c r="GJ157">
        <v>453</v>
      </c>
      <c r="GK157">
        <v>109656</v>
      </c>
      <c r="GL157">
        <v>502</v>
      </c>
      <c r="GM157">
        <v>121641</v>
      </c>
      <c r="GN157">
        <v>557</v>
      </c>
      <c r="GO157">
        <v>110188</v>
      </c>
      <c r="GP157">
        <v>50536</v>
      </c>
      <c r="GQ157">
        <v>28258</v>
      </c>
      <c r="GR157">
        <v>12960</v>
      </c>
      <c r="GS157">
        <v>138446</v>
      </c>
      <c r="GT157">
        <v>63497</v>
      </c>
    </row>
    <row r="158" spans="1:202">
      <c r="A158" t="s">
        <v>22</v>
      </c>
      <c r="B158" t="s">
        <v>23</v>
      </c>
      <c r="C158">
        <v>1977</v>
      </c>
      <c r="D158">
        <v>9373000</v>
      </c>
      <c r="E158">
        <v>3619000</v>
      </c>
      <c r="M158">
        <v>101</v>
      </c>
      <c r="N158">
        <v>99</v>
      </c>
      <c r="O158">
        <v>-117</v>
      </c>
      <c r="P158">
        <v>-119</v>
      </c>
      <c r="Q158">
        <v>1411</v>
      </c>
      <c r="R158">
        <v>1036</v>
      </c>
      <c r="S158">
        <v>2039</v>
      </c>
      <c r="T158">
        <v>434</v>
      </c>
      <c r="U158">
        <v>129</v>
      </c>
      <c r="V158">
        <v>-13</v>
      </c>
      <c r="W158">
        <v>-223</v>
      </c>
      <c r="X158">
        <v>279</v>
      </c>
      <c r="Z158">
        <v>625</v>
      </c>
      <c r="AA158">
        <v>340</v>
      </c>
      <c r="AB158">
        <v>178</v>
      </c>
      <c r="AC158">
        <v>-14</v>
      </c>
      <c r="AD158">
        <v>-357</v>
      </c>
      <c r="AE158">
        <v>-179</v>
      </c>
      <c r="AF158">
        <v>-296</v>
      </c>
      <c r="AG158">
        <v>1079</v>
      </c>
      <c r="AH158">
        <v>-530</v>
      </c>
      <c r="AI158">
        <v>-414</v>
      </c>
      <c r="AJ158">
        <v>0</v>
      </c>
      <c r="AK158">
        <v>1102</v>
      </c>
      <c r="AL158">
        <v>-526</v>
      </c>
      <c r="AM158">
        <v>37</v>
      </c>
      <c r="AN158">
        <v>557</v>
      </c>
      <c r="AO158">
        <v>233</v>
      </c>
      <c r="AP158">
        <v>0</v>
      </c>
      <c r="AQ158">
        <v>364</v>
      </c>
      <c r="AR158">
        <v>997</v>
      </c>
      <c r="AS158">
        <v>1104</v>
      </c>
      <c r="AT158">
        <v>929</v>
      </c>
      <c r="AV158">
        <v>0</v>
      </c>
      <c r="AW158">
        <v>0</v>
      </c>
      <c r="AX158">
        <v>0</v>
      </c>
      <c r="AY158">
        <v>0</v>
      </c>
      <c r="AZ158">
        <v>0</v>
      </c>
      <c r="BA158">
        <v>2</v>
      </c>
      <c r="BB158">
        <v>0</v>
      </c>
      <c r="BC158">
        <v>5</v>
      </c>
      <c r="BD158">
        <v>1250</v>
      </c>
      <c r="BE158">
        <v>7752</v>
      </c>
      <c r="BF158">
        <v>8731</v>
      </c>
      <c r="BG158">
        <v>8750</v>
      </c>
      <c r="BH158">
        <v>41312</v>
      </c>
      <c r="BJ158">
        <v>100</v>
      </c>
      <c r="BK158">
        <v>100</v>
      </c>
      <c r="BM158">
        <v>155368</v>
      </c>
      <c r="BN158">
        <v>705</v>
      </c>
      <c r="BQ158">
        <v>1372406</v>
      </c>
      <c r="BR158">
        <v>6231</v>
      </c>
      <c r="BS158">
        <v>1684388</v>
      </c>
      <c r="BT158">
        <v>7648</v>
      </c>
      <c r="BY158">
        <v>2211031</v>
      </c>
      <c r="BZ158">
        <v>100392</v>
      </c>
      <c r="CA158">
        <v>123888</v>
      </c>
      <c r="CB158">
        <v>5565</v>
      </c>
      <c r="CC158">
        <v>68556</v>
      </c>
      <c r="CD158">
        <v>3079</v>
      </c>
      <c r="CI158">
        <v>29</v>
      </c>
      <c r="CJ158">
        <v>2537</v>
      </c>
      <c r="CK158">
        <v>36</v>
      </c>
      <c r="CL158">
        <v>268</v>
      </c>
      <c r="CM158">
        <v>696</v>
      </c>
      <c r="CV158">
        <v>292</v>
      </c>
      <c r="CW158">
        <v>435</v>
      </c>
      <c r="CX158">
        <v>3</v>
      </c>
      <c r="CY158">
        <v>2</v>
      </c>
      <c r="CZ158">
        <v>3</v>
      </c>
      <c r="DA158">
        <v>3</v>
      </c>
      <c r="DB158">
        <v>149</v>
      </c>
      <c r="DC158">
        <v>11</v>
      </c>
      <c r="DD158">
        <v>156</v>
      </c>
      <c r="DE158">
        <v>77</v>
      </c>
      <c r="DF158">
        <v>53870000</v>
      </c>
      <c r="DG158">
        <v>244597</v>
      </c>
      <c r="DH158">
        <v>91339000</v>
      </c>
      <c r="DI158">
        <v>414726</v>
      </c>
      <c r="DJ158">
        <v>430000</v>
      </c>
      <c r="DK158">
        <v>19524</v>
      </c>
      <c r="DL158">
        <v>11600000</v>
      </c>
      <c r="DM158">
        <v>52670</v>
      </c>
      <c r="DN158">
        <v>2792</v>
      </c>
      <c r="DO158">
        <v>84834</v>
      </c>
      <c r="DP158">
        <v>385</v>
      </c>
      <c r="DQ158">
        <v>10011840</v>
      </c>
      <c r="DR158">
        <v>45458</v>
      </c>
      <c r="DS158">
        <v>2088</v>
      </c>
      <c r="DT158">
        <v>94</v>
      </c>
      <c r="DU158">
        <v>1620759</v>
      </c>
      <c r="DW158">
        <v>1620759</v>
      </c>
      <c r="DX158">
        <v>73590</v>
      </c>
      <c r="EA158">
        <v>55</v>
      </c>
      <c r="EB158">
        <v>1818</v>
      </c>
      <c r="EC158">
        <v>4415</v>
      </c>
      <c r="ED158">
        <v>1</v>
      </c>
      <c r="EE158">
        <v>0</v>
      </c>
      <c r="EF158">
        <v>0</v>
      </c>
      <c r="EG158">
        <v>2</v>
      </c>
      <c r="EH158">
        <v>2</v>
      </c>
      <c r="EI158">
        <v>2</v>
      </c>
      <c r="EJ158">
        <v>1</v>
      </c>
      <c r="EK158">
        <v>0</v>
      </c>
      <c r="EL158">
        <v>14</v>
      </c>
      <c r="EM158">
        <v>1</v>
      </c>
      <c r="EN158">
        <v>1</v>
      </c>
      <c r="EO158">
        <v>3</v>
      </c>
      <c r="EP158">
        <v>2</v>
      </c>
      <c r="EQ158">
        <v>0</v>
      </c>
      <c r="ER158">
        <v>220239</v>
      </c>
      <c r="ES158">
        <v>608</v>
      </c>
      <c r="EV158">
        <v>190000</v>
      </c>
      <c r="EW158">
        <v>525</v>
      </c>
      <c r="EX158">
        <v>10292</v>
      </c>
      <c r="EY158">
        <v>16563</v>
      </c>
      <c r="EZ158">
        <v>749635</v>
      </c>
      <c r="FA158">
        <v>1206366</v>
      </c>
      <c r="FB158">
        <v>34037</v>
      </c>
      <c r="FC158">
        <v>783270000</v>
      </c>
      <c r="FD158">
        <v>355645</v>
      </c>
      <c r="FE158">
        <v>366110000</v>
      </c>
      <c r="FF158">
        <v>166233</v>
      </c>
      <c r="FG158">
        <v>417160000</v>
      </c>
      <c r="FH158">
        <v>189412</v>
      </c>
      <c r="FI158">
        <v>240</v>
      </c>
      <c r="FJ158">
        <v>33300</v>
      </c>
      <c r="FK158">
        <v>1511</v>
      </c>
      <c r="FL158">
        <v>15700</v>
      </c>
      <c r="FM158">
        <v>712</v>
      </c>
      <c r="FN158">
        <v>49000</v>
      </c>
      <c r="FO158">
        <v>2224</v>
      </c>
      <c r="FP158">
        <v>67</v>
      </c>
      <c r="FQ158">
        <v>11300</v>
      </c>
      <c r="FR158">
        <v>513</v>
      </c>
      <c r="FS158">
        <v>60300</v>
      </c>
      <c r="FT158">
        <v>2737</v>
      </c>
      <c r="FU158">
        <v>994</v>
      </c>
      <c r="FX158">
        <v>37610</v>
      </c>
      <c r="FY158">
        <v>170</v>
      </c>
      <c r="FZ158">
        <v>15756000</v>
      </c>
      <c r="GA158">
        <v>71540</v>
      </c>
      <c r="GB158">
        <v>12121200</v>
      </c>
      <c r="GC158">
        <v>55036</v>
      </c>
      <c r="GD158">
        <v>12273</v>
      </c>
      <c r="GE158">
        <v>55929</v>
      </c>
      <c r="GF158">
        <v>253</v>
      </c>
      <c r="GG158">
        <v>73306</v>
      </c>
      <c r="GH158">
        <v>332</v>
      </c>
      <c r="GI158">
        <v>99023</v>
      </c>
      <c r="GJ158">
        <v>449</v>
      </c>
      <c r="GK158">
        <v>111024</v>
      </c>
      <c r="GL158">
        <v>504</v>
      </c>
      <c r="GM158">
        <v>123158</v>
      </c>
      <c r="GN158">
        <v>559</v>
      </c>
      <c r="GO158">
        <v>113696</v>
      </c>
      <c r="GP158">
        <v>51623</v>
      </c>
      <c r="GQ158">
        <v>30054</v>
      </c>
      <c r="GR158">
        <v>13646</v>
      </c>
      <c r="GS158">
        <v>143750</v>
      </c>
      <c r="GT158">
        <v>65270</v>
      </c>
    </row>
    <row r="159" spans="1:202">
      <c r="A159" t="s">
        <v>22</v>
      </c>
      <c r="B159" t="s">
        <v>23</v>
      </c>
      <c r="C159">
        <v>1978</v>
      </c>
      <c r="D159">
        <v>9373000</v>
      </c>
      <c r="E159">
        <v>3619000</v>
      </c>
      <c r="M159">
        <v>106</v>
      </c>
      <c r="N159">
        <v>115</v>
      </c>
      <c r="O159">
        <v>0</v>
      </c>
      <c r="P159">
        <v>-90</v>
      </c>
      <c r="Q159">
        <v>1267</v>
      </c>
      <c r="R159">
        <v>932</v>
      </c>
      <c r="S159">
        <v>1500</v>
      </c>
      <c r="T159">
        <v>1727</v>
      </c>
      <c r="V159">
        <v>1771</v>
      </c>
      <c r="W159">
        <v>-647</v>
      </c>
      <c r="X159">
        <v>260</v>
      </c>
      <c r="Z159">
        <v>1235</v>
      </c>
      <c r="AA159">
        <v>317</v>
      </c>
      <c r="AB159">
        <v>359</v>
      </c>
      <c r="AC159">
        <v>-28</v>
      </c>
      <c r="AD159">
        <v>-125</v>
      </c>
      <c r="AE159">
        <v>-42</v>
      </c>
      <c r="AF159">
        <v>-98</v>
      </c>
      <c r="AG159">
        <v>-116</v>
      </c>
      <c r="AH159">
        <v>-72</v>
      </c>
      <c r="AI159">
        <v>-15</v>
      </c>
      <c r="AJ159">
        <v>0</v>
      </c>
      <c r="AK159">
        <v>1087</v>
      </c>
      <c r="AL159">
        <v>-277</v>
      </c>
      <c r="AM159">
        <v>559</v>
      </c>
      <c r="AN159">
        <v>-67</v>
      </c>
      <c r="AO159">
        <v>216</v>
      </c>
      <c r="AP159">
        <v>0</v>
      </c>
      <c r="AQ159">
        <v>181</v>
      </c>
      <c r="AR159">
        <v>1094</v>
      </c>
      <c r="AS159">
        <v>1085</v>
      </c>
      <c r="AT159">
        <v>947</v>
      </c>
      <c r="AV159">
        <v>0</v>
      </c>
      <c r="AW159">
        <v>0</v>
      </c>
      <c r="AX159">
        <v>0</v>
      </c>
      <c r="AY159">
        <v>0</v>
      </c>
      <c r="AZ159">
        <v>0</v>
      </c>
      <c r="BA159">
        <v>2</v>
      </c>
      <c r="BB159">
        <v>0</v>
      </c>
      <c r="BC159">
        <v>12</v>
      </c>
      <c r="BD159">
        <v>2125</v>
      </c>
      <c r="BE159">
        <v>8612</v>
      </c>
      <c r="BF159">
        <v>9687</v>
      </c>
      <c r="BG159">
        <v>9700</v>
      </c>
      <c r="BH159">
        <v>45225</v>
      </c>
      <c r="BJ159">
        <v>100</v>
      </c>
      <c r="BK159">
        <v>100</v>
      </c>
      <c r="BL159">
        <v>349</v>
      </c>
      <c r="BM159">
        <v>158544</v>
      </c>
      <c r="BN159">
        <v>712</v>
      </c>
      <c r="BO159">
        <v>55332</v>
      </c>
      <c r="BP159">
        <v>248</v>
      </c>
      <c r="BQ159">
        <v>1377114</v>
      </c>
      <c r="BR159">
        <v>6186</v>
      </c>
      <c r="BS159">
        <v>1699781</v>
      </c>
      <c r="BT159">
        <v>7636</v>
      </c>
      <c r="BY159">
        <v>2285880</v>
      </c>
      <c r="BZ159">
        <v>102696</v>
      </c>
      <c r="CA159">
        <v>124272</v>
      </c>
      <c r="CB159">
        <v>5521</v>
      </c>
      <c r="CC159">
        <v>70080</v>
      </c>
      <c r="CD159">
        <v>3113</v>
      </c>
      <c r="CI159">
        <v>29</v>
      </c>
      <c r="CJ159">
        <v>2813</v>
      </c>
      <c r="CK159">
        <v>35</v>
      </c>
      <c r="CL159">
        <v>283</v>
      </c>
      <c r="CM159">
        <v>682</v>
      </c>
      <c r="CV159">
        <v>276</v>
      </c>
      <c r="CW159">
        <v>435</v>
      </c>
      <c r="CX159">
        <v>3</v>
      </c>
      <c r="CY159">
        <v>2</v>
      </c>
      <c r="CZ159">
        <v>3</v>
      </c>
      <c r="DA159">
        <v>3</v>
      </c>
      <c r="DB159">
        <v>158</v>
      </c>
      <c r="DC159">
        <v>11</v>
      </c>
      <c r="DH159">
        <v>95632363</v>
      </c>
      <c r="DI159">
        <v>429644</v>
      </c>
      <c r="DJ159">
        <v>444000</v>
      </c>
      <c r="DK159">
        <v>19947</v>
      </c>
      <c r="DL159">
        <v>13800000</v>
      </c>
      <c r="DM159">
        <v>61998</v>
      </c>
      <c r="DN159">
        <v>2784</v>
      </c>
      <c r="DO159">
        <v>85126</v>
      </c>
      <c r="DP159">
        <v>382</v>
      </c>
      <c r="DQ159">
        <v>10739203</v>
      </c>
      <c r="DR159">
        <v>48247</v>
      </c>
      <c r="DS159">
        <v>2069</v>
      </c>
      <c r="DT159">
        <v>92</v>
      </c>
      <c r="DU159">
        <v>1689940</v>
      </c>
      <c r="DW159">
        <v>1689940</v>
      </c>
      <c r="DX159">
        <v>75923</v>
      </c>
      <c r="EA159">
        <v>54</v>
      </c>
      <c r="EB159">
        <v>1851</v>
      </c>
      <c r="EC159">
        <v>4641</v>
      </c>
      <c r="ED159">
        <v>1</v>
      </c>
      <c r="EE159">
        <v>0</v>
      </c>
      <c r="EF159">
        <v>0</v>
      </c>
      <c r="EG159">
        <v>2</v>
      </c>
      <c r="EH159">
        <v>2</v>
      </c>
      <c r="EI159">
        <v>2</v>
      </c>
      <c r="EJ159">
        <v>1</v>
      </c>
      <c r="EK159">
        <v>0</v>
      </c>
      <c r="EL159">
        <v>14</v>
      </c>
      <c r="EM159">
        <v>0</v>
      </c>
      <c r="EN159">
        <v>0</v>
      </c>
      <c r="EO159">
        <v>3</v>
      </c>
      <c r="EP159">
        <v>2</v>
      </c>
      <c r="EQ159">
        <v>1</v>
      </c>
      <c r="ER159">
        <v>222585</v>
      </c>
      <c r="ES159">
        <v>615</v>
      </c>
      <c r="EV159">
        <v>178000</v>
      </c>
      <c r="EW159">
        <v>491</v>
      </c>
      <c r="EX159">
        <v>10223</v>
      </c>
      <c r="EY159">
        <v>16452</v>
      </c>
      <c r="EZ159">
        <v>778497</v>
      </c>
      <c r="FA159">
        <v>1252812</v>
      </c>
      <c r="FB159">
        <v>34975</v>
      </c>
      <c r="FC159">
        <v>877820000</v>
      </c>
      <c r="FD159">
        <v>394375</v>
      </c>
      <c r="FE159">
        <v>416910000</v>
      </c>
      <c r="FF159">
        <v>187303</v>
      </c>
      <c r="FG159">
        <v>460910000</v>
      </c>
      <c r="FH159">
        <v>207071</v>
      </c>
      <c r="FI159">
        <v>233</v>
      </c>
      <c r="FJ159">
        <v>33231</v>
      </c>
      <c r="FK159">
        <v>1492</v>
      </c>
      <c r="FL159">
        <v>15800</v>
      </c>
      <c r="FM159">
        <v>709</v>
      </c>
      <c r="FN159">
        <v>49031</v>
      </c>
      <c r="FO159">
        <v>2202</v>
      </c>
      <c r="FP159">
        <v>67</v>
      </c>
      <c r="FQ159">
        <v>11286</v>
      </c>
      <c r="FR159">
        <v>507</v>
      </c>
      <c r="FS159">
        <v>60317</v>
      </c>
      <c r="FT159">
        <v>2709</v>
      </c>
      <c r="FU159">
        <v>994</v>
      </c>
      <c r="FX159">
        <v>42643</v>
      </c>
      <c r="FY159">
        <v>191</v>
      </c>
      <c r="FZ159">
        <v>18313700</v>
      </c>
      <c r="GA159">
        <v>82277</v>
      </c>
      <c r="GB159">
        <v>14365900</v>
      </c>
      <c r="GC159">
        <v>64541</v>
      </c>
      <c r="GD159">
        <v>12438</v>
      </c>
      <c r="GE159">
        <v>56530</v>
      </c>
      <c r="GF159">
        <v>253</v>
      </c>
      <c r="GG159">
        <v>73312</v>
      </c>
      <c r="GH159">
        <v>329</v>
      </c>
      <c r="GI159">
        <v>100154</v>
      </c>
      <c r="GJ159">
        <v>449</v>
      </c>
      <c r="GK159">
        <v>112391</v>
      </c>
      <c r="GL159">
        <v>504</v>
      </c>
      <c r="GM159">
        <v>124675</v>
      </c>
      <c r="GN159">
        <v>560</v>
      </c>
      <c r="GO159">
        <v>117147</v>
      </c>
      <c r="GP159">
        <v>52630</v>
      </c>
      <c r="GQ159">
        <v>31921</v>
      </c>
      <c r="GR159">
        <v>14341</v>
      </c>
      <c r="GS159">
        <v>149068</v>
      </c>
      <c r="GT159">
        <v>66971</v>
      </c>
    </row>
    <row r="160" spans="1:202">
      <c r="A160" t="s">
        <v>22</v>
      </c>
      <c r="B160" t="s">
        <v>23</v>
      </c>
      <c r="C160">
        <v>1979</v>
      </c>
      <c r="D160">
        <v>9373000</v>
      </c>
      <c r="E160">
        <v>3619000</v>
      </c>
      <c r="M160">
        <v>110</v>
      </c>
      <c r="N160">
        <v>97</v>
      </c>
      <c r="O160">
        <v>0</v>
      </c>
      <c r="P160">
        <v>-121</v>
      </c>
      <c r="Q160">
        <v>1399</v>
      </c>
      <c r="R160">
        <v>910</v>
      </c>
      <c r="S160">
        <v>1823</v>
      </c>
      <c r="T160">
        <v>2516</v>
      </c>
      <c r="V160">
        <v>320</v>
      </c>
      <c r="W160">
        <v>-835</v>
      </c>
      <c r="X160">
        <v>116</v>
      </c>
      <c r="Z160">
        <v>1099</v>
      </c>
      <c r="AA160">
        <v>271</v>
      </c>
      <c r="AB160">
        <v>355</v>
      </c>
      <c r="AC160">
        <v>-71</v>
      </c>
      <c r="AD160">
        <v>-294</v>
      </c>
      <c r="AE160">
        <v>-225</v>
      </c>
      <c r="AF160">
        <v>-277</v>
      </c>
      <c r="AG160">
        <v>157</v>
      </c>
      <c r="AH160">
        <v>375</v>
      </c>
      <c r="AI160">
        <v>61</v>
      </c>
      <c r="AJ160">
        <v>689</v>
      </c>
      <c r="AK160">
        <v>1692</v>
      </c>
      <c r="AL160">
        <v>-285</v>
      </c>
      <c r="AM160">
        <v>530</v>
      </c>
      <c r="AN160">
        <v>956</v>
      </c>
      <c r="AO160">
        <v>266</v>
      </c>
      <c r="AP160">
        <v>0</v>
      </c>
      <c r="AQ160">
        <v>189</v>
      </c>
      <c r="AR160">
        <v>904</v>
      </c>
      <c r="AS160">
        <v>938</v>
      </c>
      <c r="AT160">
        <v>470</v>
      </c>
      <c r="AV160">
        <v>0</v>
      </c>
      <c r="AW160">
        <v>0</v>
      </c>
      <c r="AX160">
        <v>0</v>
      </c>
      <c r="AY160">
        <v>0</v>
      </c>
      <c r="AZ160">
        <v>0</v>
      </c>
      <c r="BA160">
        <v>0</v>
      </c>
      <c r="BB160">
        <v>0</v>
      </c>
      <c r="BC160">
        <v>7</v>
      </c>
      <c r="BD160">
        <v>875</v>
      </c>
      <c r="BE160">
        <v>9429</v>
      </c>
      <c r="BF160">
        <v>10563</v>
      </c>
      <c r="BG160">
        <v>10610</v>
      </c>
      <c r="BH160">
        <v>47353</v>
      </c>
      <c r="BJ160">
        <v>100</v>
      </c>
      <c r="BK160">
        <v>100</v>
      </c>
      <c r="BM160">
        <v>161545</v>
      </c>
      <c r="BN160">
        <v>717</v>
      </c>
      <c r="BQ160">
        <v>1444502</v>
      </c>
      <c r="BR160">
        <v>6418</v>
      </c>
      <c r="BS160">
        <v>1729184</v>
      </c>
      <c r="BT160">
        <v>7683</v>
      </c>
      <c r="BY160">
        <v>2318783</v>
      </c>
      <c r="BZ160">
        <v>103031</v>
      </c>
      <c r="CA160">
        <v>100800</v>
      </c>
      <c r="CB160">
        <v>4425</v>
      </c>
      <c r="CC160">
        <v>67884</v>
      </c>
      <c r="CD160">
        <v>2980</v>
      </c>
      <c r="CI160">
        <v>31</v>
      </c>
      <c r="CJ160">
        <v>3289</v>
      </c>
      <c r="CK160">
        <v>34</v>
      </c>
      <c r="CL160">
        <v>298</v>
      </c>
      <c r="CM160">
        <v>668</v>
      </c>
      <c r="CV160">
        <v>276</v>
      </c>
      <c r="CW160">
        <v>435</v>
      </c>
      <c r="CX160">
        <v>3</v>
      </c>
      <c r="CY160">
        <v>2</v>
      </c>
      <c r="CZ160">
        <v>3</v>
      </c>
      <c r="DA160">
        <v>3</v>
      </c>
      <c r="DB160">
        <v>158</v>
      </c>
      <c r="DC160">
        <v>11</v>
      </c>
      <c r="DH160">
        <v>1275351</v>
      </c>
      <c r="DI160">
        <v>444902</v>
      </c>
      <c r="DJ160">
        <v>460900</v>
      </c>
      <c r="DK160">
        <v>20479</v>
      </c>
      <c r="DL160">
        <v>14400000</v>
      </c>
      <c r="DM160">
        <v>63984</v>
      </c>
      <c r="DN160">
        <v>2764</v>
      </c>
      <c r="DO160">
        <v>85418</v>
      </c>
      <c r="DP160">
        <v>379</v>
      </c>
      <c r="DQ160">
        <v>11796040</v>
      </c>
      <c r="DR160">
        <v>52414</v>
      </c>
      <c r="DS160">
        <v>2059</v>
      </c>
      <c r="DT160">
        <v>91</v>
      </c>
      <c r="DU160">
        <v>1755050</v>
      </c>
      <c r="DW160">
        <v>1755050</v>
      </c>
      <c r="DX160">
        <v>77983</v>
      </c>
      <c r="EA160">
        <v>53</v>
      </c>
      <c r="EB160">
        <v>1886</v>
      </c>
      <c r="EC160">
        <v>4641</v>
      </c>
      <c r="ED160">
        <v>1</v>
      </c>
      <c r="EE160">
        <v>0</v>
      </c>
      <c r="EF160">
        <v>0</v>
      </c>
      <c r="EG160">
        <v>2</v>
      </c>
      <c r="EH160">
        <v>2</v>
      </c>
      <c r="EI160">
        <v>2</v>
      </c>
      <c r="EJ160">
        <v>1</v>
      </c>
      <c r="EK160">
        <v>0</v>
      </c>
      <c r="EL160">
        <v>15</v>
      </c>
      <c r="EM160">
        <v>0</v>
      </c>
      <c r="EN160">
        <v>0</v>
      </c>
      <c r="EO160">
        <v>3</v>
      </c>
      <c r="EP160">
        <v>2</v>
      </c>
      <c r="EQ160">
        <v>0</v>
      </c>
      <c r="ER160">
        <v>225055</v>
      </c>
      <c r="ES160">
        <v>621</v>
      </c>
      <c r="EV160">
        <v>163000</v>
      </c>
      <c r="EW160">
        <v>450</v>
      </c>
      <c r="EX160">
        <v>11200</v>
      </c>
      <c r="EY160">
        <v>18025</v>
      </c>
      <c r="EZ160">
        <v>829206</v>
      </c>
      <c r="FA160">
        <v>1334417</v>
      </c>
      <c r="FB160">
        <v>36844</v>
      </c>
      <c r="FC160">
        <v>988990000</v>
      </c>
      <c r="FD160">
        <v>439443</v>
      </c>
      <c r="FE160">
        <v>480540000</v>
      </c>
      <c r="FF160">
        <v>213521</v>
      </c>
      <c r="FG160">
        <v>508450000</v>
      </c>
      <c r="FH160">
        <v>225922</v>
      </c>
      <c r="FI160">
        <v>232</v>
      </c>
      <c r="FJ160">
        <v>32600</v>
      </c>
      <c r="FK160">
        <v>1448</v>
      </c>
      <c r="FL160">
        <v>15600</v>
      </c>
      <c r="FM160">
        <v>693</v>
      </c>
      <c r="FN160">
        <v>48200</v>
      </c>
      <c r="FO160">
        <v>2141</v>
      </c>
      <c r="FP160">
        <v>67</v>
      </c>
      <c r="FQ160">
        <v>11600</v>
      </c>
      <c r="FR160">
        <v>515</v>
      </c>
      <c r="FS160">
        <v>59800</v>
      </c>
      <c r="FT160">
        <v>2657</v>
      </c>
      <c r="FU160">
        <v>994</v>
      </c>
      <c r="FX160">
        <v>47741</v>
      </c>
      <c r="FY160">
        <v>212</v>
      </c>
      <c r="FZ160">
        <v>21892700</v>
      </c>
      <c r="GA160">
        <v>97277</v>
      </c>
      <c r="GB160">
        <v>18180200</v>
      </c>
      <c r="GC160">
        <v>80781</v>
      </c>
      <c r="GD160">
        <v>12171</v>
      </c>
      <c r="GE160">
        <v>57138</v>
      </c>
      <c r="GF160">
        <v>253</v>
      </c>
      <c r="GG160">
        <v>73319</v>
      </c>
      <c r="GH160">
        <v>325</v>
      </c>
      <c r="GI160">
        <v>101284</v>
      </c>
      <c r="GJ160">
        <v>450</v>
      </c>
      <c r="GK160">
        <v>113758</v>
      </c>
      <c r="GL160">
        <v>505</v>
      </c>
      <c r="GM160">
        <v>126192</v>
      </c>
      <c r="GN160">
        <v>560</v>
      </c>
      <c r="GO160">
        <v>119435</v>
      </c>
      <c r="GP160">
        <v>53069</v>
      </c>
      <c r="GQ160">
        <v>33043</v>
      </c>
      <c r="GR160">
        <v>14682</v>
      </c>
      <c r="GS160">
        <v>152478</v>
      </c>
      <c r="GT160">
        <v>67751</v>
      </c>
    </row>
    <row r="161" spans="1:202">
      <c r="A161" t="s">
        <v>22</v>
      </c>
      <c r="B161" t="s">
        <v>23</v>
      </c>
      <c r="C161">
        <v>1980</v>
      </c>
      <c r="D161">
        <v>9373000</v>
      </c>
      <c r="E161">
        <v>3619000</v>
      </c>
      <c r="M161">
        <v>120</v>
      </c>
      <c r="N161">
        <v>128</v>
      </c>
      <c r="O161">
        <v>0</v>
      </c>
      <c r="P161">
        <v>-123</v>
      </c>
      <c r="Q161">
        <v>960</v>
      </c>
      <c r="R161">
        <v>1694</v>
      </c>
      <c r="S161">
        <v>1419</v>
      </c>
      <c r="T161">
        <v>1995</v>
      </c>
      <c r="V161">
        <v>361</v>
      </c>
      <c r="W161">
        <v>-377</v>
      </c>
      <c r="X161">
        <v>102</v>
      </c>
      <c r="Z161">
        <v>141</v>
      </c>
      <c r="AA161">
        <v>787</v>
      </c>
      <c r="AB161">
        <v>345</v>
      </c>
      <c r="AC161">
        <v>-151</v>
      </c>
      <c r="AD161">
        <v>-296</v>
      </c>
      <c r="AE161">
        <v>-346</v>
      </c>
      <c r="AF161">
        <v>-312</v>
      </c>
      <c r="AG161">
        <v>97</v>
      </c>
      <c r="AH161">
        <v>9</v>
      </c>
      <c r="AI161">
        <v>-520</v>
      </c>
      <c r="AJ161">
        <v>967</v>
      </c>
      <c r="AK161">
        <v>1742</v>
      </c>
      <c r="AL161">
        <v>-294</v>
      </c>
      <c r="AM161">
        <v>67</v>
      </c>
      <c r="AN161">
        <v>-183</v>
      </c>
      <c r="AO161">
        <v>243</v>
      </c>
      <c r="AP161">
        <v>10</v>
      </c>
      <c r="AQ161">
        <v>196</v>
      </c>
      <c r="AR161">
        <v>567</v>
      </c>
      <c r="AS161">
        <v>706</v>
      </c>
      <c r="AT161">
        <v>884</v>
      </c>
      <c r="AV161">
        <v>0</v>
      </c>
      <c r="AW161">
        <v>0</v>
      </c>
      <c r="AX161">
        <v>0</v>
      </c>
      <c r="AY161">
        <v>0</v>
      </c>
      <c r="AZ161">
        <v>0</v>
      </c>
      <c r="BA161">
        <v>0</v>
      </c>
      <c r="BB161">
        <v>0</v>
      </c>
      <c r="BC161">
        <v>0</v>
      </c>
      <c r="BD161">
        <v>0</v>
      </c>
      <c r="BE161">
        <v>10141</v>
      </c>
      <c r="BF161">
        <v>11162</v>
      </c>
      <c r="BG161">
        <v>11360</v>
      </c>
      <c r="BH161">
        <v>51543</v>
      </c>
      <c r="BJ161">
        <v>100</v>
      </c>
      <c r="BK161">
        <v>100</v>
      </c>
      <c r="BL161">
        <v>476</v>
      </c>
      <c r="BM161">
        <v>163945</v>
      </c>
      <c r="BN161">
        <v>719</v>
      </c>
      <c r="BO161">
        <v>77995</v>
      </c>
      <c r="BP161">
        <v>342</v>
      </c>
      <c r="BQ161">
        <v>1463244</v>
      </c>
      <c r="BR161">
        <v>6424</v>
      </c>
      <c r="BS161">
        <v>1658782</v>
      </c>
      <c r="BT161">
        <v>7283</v>
      </c>
      <c r="BY161">
        <v>2356139</v>
      </c>
      <c r="BZ161">
        <v>103449</v>
      </c>
      <c r="CA161">
        <v>108876</v>
      </c>
      <c r="CB161">
        <v>4729</v>
      </c>
      <c r="CC161">
        <v>64920</v>
      </c>
      <c r="CD161">
        <v>2819</v>
      </c>
      <c r="CI161">
        <v>34</v>
      </c>
      <c r="CJ161">
        <v>3862</v>
      </c>
      <c r="CK161">
        <v>33</v>
      </c>
      <c r="CL161">
        <v>300</v>
      </c>
      <c r="CM161">
        <v>667</v>
      </c>
      <c r="CV161">
        <v>240</v>
      </c>
      <c r="CW161">
        <v>435</v>
      </c>
      <c r="CX161">
        <v>3</v>
      </c>
      <c r="CY161">
        <v>2</v>
      </c>
      <c r="CZ161">
        <v>3</v>
      </c>
      <c r="DA161">
        <v>3</v>
      </c>
      <c r="DB161">
        <v>181</v>
      </c>
      <c r="DC161">
        <v>11</v>
      </c>
      <c r="DH161">
        <v>48340011</v>
      </c>
      <c r="DI161">
        <v>460288</v>
      </c>
      <c r="DJ161">
        <v>477800</v>
      </c>
      <c r="DK161">
        <v>20978</v>
      </c>
      <c r="DL161">
        <v>15100000</v>
      </c>
      <c r="DM161">
        <v>66298</v>
      </c>
      <c r="DN161">
        <v>2722</v>
      </c>
      <c r="DO161">
        <v>85710</v>
      </c>
      <c r="DP161">
        <v>376</v>
      </c>
      <c r="DQ161">
        <v>13298896</v>
      </c>
      <c r="DR161">
        <v>58390</v>
      </c>
      <c r="DS161">
        <v>2050</v>
      </c>
      <c r="DT161">
        <v>90</v>
      </c>
      <c r="DU161">
        <v>1915950</v>
      </c>
      <c r="DW161">
        <v>1915950</v>
      </c>
      <c r="DX161">
        <v>84122</v>
      </c>
      <c r="EA161">
        <v>52</v>
      </c>
      <c r="EB161">
        <v>1923</v>
      </c>
      <c r="EC161">
        <v>5009</v>
      </c>
      <c r="ED161">
        <v>1</v>
      </c>
      <c r="EE161">
        <v>0</v>
      </c>
      <c r="EF161">
        <v>0</v>
      </c>
      <c r="EG161">
        <v>2</v>
      </c>
      <c r="EH161">
        <v>2</v>
      </c>
      <c r="EI161">
        <v>2</v>
      </c>
      <c r="EJ161">
        <v>1</v>
      </c>
      <c r="EK161">
        <v>0</v>
      </c>
      <c r="EL161">
        <v>15</v>
      </c>
      <c r="EM161">
        <v>1</v>
      </c>
      <c r="EN161">
        <v>0</v>
      </c>
      <c r="EO161">
        <v>3</v>
      </c>
      <c r="EP161">
        <v>2</v>
      </c>
      <c r="EQ161">
        <v>1</v>
      </c>
      <c r="ER161">
        <v>227757</v>
      </c>
      <c r="ES161">
        <v>629</v>
      </c>
      <c r="EV161">
        <v>157000</v>
      </c>
      <c r="EW161">
        <v>433</v>
      </c>
      <c r="EX161">
        <v>10995</v>
      </c>
      <c r="EY161">
        <v>17695</v>
      </c>
      <c r="EZ161">
        <v>833742</v>
      </c>
      <c r="FA161">
        <v>1341717</v>
      </c>
      <c r="FB161">
        <v>36606</v>
      </c>
      <c r="FC161">
        <v>1134800000</v>
      </c>
      <c r="FD161">
        <v>498250</v>
      </c>
      <c r="FE161">
        <v>533040000</v>
      </c>
      <c r="FF161">
        <v>234038</v>
      </c>
      <c r="FG161">
        <v>601760000</v>
      </c>
      <c r="FH161">
        <v>264211</v>
      </c>
      <c r="FI161">
        <v>221</v>
      </c>
      <c r="FJ161">
        <v>32003</v>
      </c>
      <c r="FK161">
        <v>1405</v>
      </c>
      <c r="FL161">
        <v>15246</v>
      </c>
      <c r="FM161">
        <v>669</v>
      </c>
      <c r="FN161">
        <v>47249</v>
      </c>
      <c r="FO161">
        <v>2074</v>
      </c>
      <c r="FP161">
        <v>67</v>
      </c>
      <c r="FQ161">
        <v>11857</v>
      </c>
      <c r="FR161">
        <v>520</v>
      </c>
      <c r="FS161">
        <v>59106</v>
      </c>
      <c r="FT161">
        <v>2595</v>
      </c>
      <c r="FU161">
        <v>995</v>
      </c>
      <c r="FX161">
        <v>49011</v>
      </c>
      <c r="FY161">
        <v>215</v>
      </c>
      <c r="FZ161">
        <v>25299700</v>
      </c>
      <c r="GA161">
        <v>111081</v>
      </c>
      <c r="GB161">
        <v>22070600</v>
      </c>
      <c r="GC161">
        <v>96904</v>
      </c>
      <c r="GD161">
        <v>11856</v>
      </c>
      <c r="GE161">
        <v>57753</v>
      </c>
      <c r="GF161">
        <v>253</v>
      </c>
      <c r="GG161">
        <v>73326</v>
      </c>
      <c r="GH161">
        <v>321</v>
      </c>
      <c r="GI161">
        <v>102415</v>
      </c>
      <c r="GJ161">
        <v>449</v>
      </c>
      <c r="GK161">
        <v>115125</v>
      </c>
      <c r="GL161">
        <v>505</v>
      </c>
      <c r="GM161">
        <v>127709</v>
      </c>
      <c r="GN161">
        <v>560</v>
      </c>
      <c r="GO161">
        <v>121724</v>
      </c>
      <c r="GP161">
        <v>53444</v>
      </c>
      <c r="GQ161">
        <v>34166</v>
      </c>
      <c r="GR161">
        <v>15001</v>
      </c>
      <c r="GS161">
        <v>155890</v>
      </c>
      <c r="GT161">
        <v>68445</v>
      </c>
    </row>
    <row r="162" spans="1:202">
      <c r="A162" t="s">
        <v>22</v>
      </c>
      <c r="B162" t="s">
        <v>23</v>
      </c>
      <c r="C162">
        <v>1981</v>
      </c>
      <c r="D162">
        <v>9373000</v>
      </c>
      <c r="E162">
        <v>3619000</v>
      </c>
      <c r="M162">
        <v>108</v>
      </c>
      <c r="N162">
        <v>111</v>
      </c>
      <c r="O162">
        <v>0</v>
      </c>
      <c r="Q162">
        <v>1558</v>
      </c>
      <c r="R162">
        <v>1432</v>
      </c>
      <c r="S162">
        <v>688</v>
      </c>
      <c r="T162">
        <v>476</v>
      </c>
      <c r="V162">
        <v>351</v>
      </c>
      <c r="W162">
        <v>-46</v>
      </c>
      <c r="X162">
        <v>44</v>
      </c>
      <c r="AA162">
        <v>-206</v>
      </c>
      <c r="AB162">
        <v>259</v>
      </c>
      <c r="AC162">
        <v>-154</v>
      </c>
      <c r="AD162">
        <v>-291</v>
      </c>
      <c r="AE162">
        <v>-343</v>
      </c>
      <c r="AF162">
        <v>-303</v>
      </c>
      <c r="AG162">
        <v>115</v>
      </c>
      <c r="AJ162">
        <v>0</v>
      </c>
      <c r="AK162">
        <v>1284</v>
      </c>
      <c r="AN162">
        <v>-186</v>
      </c>
      <c r="AO162">
        <v>-16</v>
      </c>
      <c r="AP162">
        <v>0</v>
      </c>
      <c r="AQ162">
        <v>192</v>
      </c>
      <c r="AR162">
        <v>1289</v>
      </c>
      <c r="AS162">
        <v>1285</v>
      </c>
      <c r="AT162">
        <v>723</v>
      </c>
      <c r="AV162">
        <v>1</v>
      </c>
      <c r="AW162">
        <v>0</v>
      </c>
      <c r="AX162">
        <v>0</v>
      </c>
      <c r="AY162">
        <v>0</v>
      </c>
      <c r="AZ162">
        <v>0</v>
      </c>
      <c r="BA162">
        <v>0</v>
      </c>
      <c r="BB162">
        <v>0</v>
      </c>
      <c r="BC162">
        <v>3</v>
      </c>
      <c r="BD162">
        <v>687</v>
      </c>
      <c r="BE162">
        <v>11433</v>
      </c>
      <c r="BF162">
        <v>12601</v>
      </c>
      <c r="BG162">
        <v>12820</v>
      </c>
      <c r="BH162">
        <v>55272</v>
      </c>
      <c r="BJ162">
        <v>100</v>
      </c>
      <c r="BK162">
        <v>100</v>
      </c>
      <c r="BM162">
        <v>166770</v>
      </c>
      <c r="BN162">
        <v>724</v>
      </c>
      <c r="BY162">
        <v>2365033</v>
      </c>
      <c r="BZ162">
        <v>102726</v>
      </c>
      <c r="CA162">
        <v>91420</v>
      </c>
      <c r="CB162">
        <v>3928</v>
      </c>
      <c r="CC162">
        <v>64422</v>
      </c>
      <c r="CD162">
        <v>2768</v>
      </c>
      <c r="CI162">
        <v>34</v>
      </c>
      <c r="CJ162">
        <v>4358</v>
      </c>
      <c r="CV162">
        <v>240</v>
      </c>
      <c r="CW162">
        <v>435</v>
      </c>
      <c r="CX162">
        <v>3</v>
      </c>
      <c r="CY162">
        <v>2</v>
      </c>
      <c r="CZ162">
        <v>3</v>
      </c>
      <c r="DA162">
        <v>3</v>
      </c>
      <c r="DB162">
        <v>181</v>
      </c>
      <c r="DC162">
        <v>11</v>
      </c>
      <c r="DH162">
        <v>87234281</v>
      </c>
      <c r="DI162">
        <v>472246</v>
      </c>
      <c r="DJ162">
        <v>482200</v>
      </c>
      <c r="DK162">
        <v>20944</v>
      </c>
      <c r="DL162">
        <v>15800000</v>
      </c>
      <c r="DM162">
        <v>68628</v>
      </c>
      <c r="DN162">
        <v>2680</v>
      </c>
      <c r="DQ162">
        <v>14603610</v>
      </c>
      <c r="DR162">
        <v>63431</v>
      </c>
      <c r="DS162">
        <v>2049</v>
      </c>
      <c r="DT162">
        <v>88</v>
      </c>
      <c r="DU162">
        <v>1896669</v>
      </c>
      <c r="DW162">
        <v>1896669</v>
      </c>
      <c r="DX162">
        <v>82382</v>
      </c>
      <c r="EA162">
        <v>51</v>
      </c>
      <c r="EB162">
        <v>1960</v>
      </c>
      <c r="EC162">
        <v>5009</v>
      </c>
      <c r="ED162">
        <v>1</v>
      </c>
      <c r="EE162">
        <v>0</v>
      </c>
      <c r="EF162">
        <v>0</v>
      </c>
      <c r="EG162">
        <v>2</v>
      </c>
      <c r="EH162">
        <v>2</v>
      </c>
      <c r="EI162">
        <v>2</v>
      </c>
      <c r="EJ162">
        <v>1</v>
      </c>
      <c r="EK162">
        <v>0</v>
      </c>
      <c r="EL162">
        <v>15</v>
      </c>
      <c r="EM162">
        <v>1</v>
      </c>
      <c r="EN162">
        <v>1</v>
      </c>
      <c r="EO162">
        <v>3</v>
      </c>
      <c r="EP162">
        <v>2</v>
      </c>
      <c r="EQ162">
        <v>0</v>
      </c>
      <c r="ER162">
        <v>230226</v>
      </c>
      <c r="ES162">
        <v>636</v>
      </c>
      <c r="EV162">
        <v>156000</v>
      </c>
      <c r="EW162">
        <v>431</v>
      </c>
      <c r="EX162">
        <v>10790</v>
      </c>
      <c r="EY162">
        <v>17365</v>
      </c>
      <c r="EZ162">
        <v>838279</v>
      </c>
      <c r="FA162">
        <v>1349017</v>
      </c>
      <c r="FB162">
        <v>36411</v>
      </c>
      <c r="FC162">
        <v>1318200000</v>
      </c>
      <c r="FD162">
        <v>572567</v>
      </c>
      <c r="FE162">
        <v>622790000</v>
      </c>
      <c r="FF162">
        <v>270512</v>
      </c>
      <c r="FG162">
        <v>695410000</v>
      </c>
      <c r="FH162">
        <v>302055</v>
      </c>
      <c r="FI162">
        <v>210</v>
      </c>
      <c r="FJ162">
        <v>31406</v>
      </c>
      <c r="FK162">
        <v>1364</v>
      </c>
      <c r="FL162">
        <v>14893</v>
      </c>
      <c r="FM162">
        <v>646</v>
      </c>
      <c r="FN162">
        <v>46299</v>
      </c>
      <c r="FO162">
        <v>2011</v>
      </c>
      <c r="FP162">
        <v>67</v>
      </c>
      <c r="FQ162">
        <v>12115</v>
      </c>
      <c r="FR162">
        <v>526</v>
      </c>
      <c r="FS162">
        <v>58414</v>
      </c>
      <c r="FT162">
        <v>2537</v>
      </c>
      <c r="FU162">
        <v>995</v>
      </c>
      <c r="FZ162">
        <v>27335200</v>
      </c>
      <c r="GA162">
        <v>118732</v>
      </c>
      <c r="GB162">
        <v>23373900</v>
      </c>
      <c r="GC162">
        <v>101525</v>
      </c>
      <c r="GD162">
        <v>12825</v>
      </c>
      <c r="GE162">
        <v>58374</v>
      </c>
      <c r="GF162">
        <v>253</v>
      </c>
      <c r="GO162">
        <v>123302</v>
      </c>
      <c r="GP162">
        <v>53556</v>
      </c>
      <c r="GQ162">
        <v>34972</v>
      </c>
      <c r="GR162">
        <v>15190</v>
      </c>
      <c r="GS162">
        <v>158274</v>
      </c>
      <c r="GT162">
        <v>68747</v>
      </c>
    </row>
    <row r="163" spans="1:202">
      <c r="A163" t="s">
        <v>22</v>
      </c>
      <c r="B163" t="s">
        <v>23</v>
      </c>
      <c r="C163">
        <v>1982</v>
      </c>
      <c r="D163">
        <v>9373000</v>
      </c>
      <c r="E163">
        <v>3619000</v>
      </c>
      <c r="M163">
        <v>108</v>
      </c>
      <c r="N163">
        <v>110</v>
      </c>
      <c r="O163">
        <v>0</v>
      </c>
      <c r="Q163">
        <v>-329</v>
      </c>
      <c r="R163">
        <v>520</v>
      </c>
      <c r="S163">
        <v>-1037</v>
      </c>
      <c r="T163">
        <v>-1015</v>
      </c>
      <c r="V163">
        <v>393</v>
      </c>
      <c r="X163">
        <v>44</v>
      </c>
      <c r="AA163">
        <v>-206</v>
      </c>
      <c r="AB163">
        <v>247</v>
      </c>
      <c r="AC163">
        <v>-152</v>
      </c>
      <c r="AD163">
        <v>-227</v>
      </c>
      <c r="AE163">
        <v>-433</v>
      </c>
      <c r="AF163">
        <v>-293</v>
      </c>
      <c r="AG163">
        <v>-95</v>
      </c>
      <c r="AO163">
        <v>-16</v>
      </c>
      <c r="AP163">
        <v>0</v>
      </c>
      <c r="AQ163">
        <v>204</v>
      </c>
      <c r="AR163">
        <v>274</v>
      </c>
      <c r="AS163">
        <v>265</v>
      </c>
      <c r="AT163">
        <v>557</v>
      </c>
      <c r="AV163">
        <v>0</v>
      </c>
      <c r="AW163">
        <v>0</v>
      </c>
      <c r="AX163">
        <v>0</v>
      </c>
      <c r="AY163">
        <v>0</v>
      </c>
      <c r="AZ163">
        <v>0</v>
      </c>
      <c r="BA163">
        <v>0</v>
      </c>
      <c r="BB163">
        <v>0</v>
      </c>
      <c r="BC163">
        <v>1</v>
      </c>
      <c r="BD163">
        <v>125</v>
      </c>
      <c r="BE163">
        <v>11668</v>
      </c>
      <c r="BF163">
        <v>12947</v>
      </c>
      <c r="BG163">
        <v>13160</v>
      </c>
      <c r="BH163">
        <v>58354</v>
      </c>
      <c r="BJ163">
        <v>100</v>
      </c>
      <c r="BK163">
        <v>100</v>
      </c>
      <c r="BL163">
        <v>380</v>
      </c>
      <c r="BM163">
        <v>169643</v>
      </c>
      <c r="BN163">
        <v>728</v>
      </c>
      <c r="BO163">
        <v>64514</v>
      </c>
      <c r="BP163">
        <v>277</v>
      </c>
      <c r="BY163">
        <v>2528072</v>
      </c>
      <c r="BZ163">
        <v>108631</v>
      </c>
      <c r="CA163">
        <v>76762</v>
      </c>
      <c r="CB163">
        <v>3263</v>
      </c>
      <c r="CC163">
        <v>63927</v>
      </c>
      <c r="CD163">
        <v>2717</v>
      </c>
      <c r="CV163">
        <v>269</v>
      </c>
      <c r="CW163">
        <v>435</v>
      </c>
      <c r="CX163">
        <v>3</v>
      </c>
      <c r="CY163">
        <v>2</v>
      </c>
      <c r="CZ163">
        <v>3</v>
      </c>
      <c r="DA163">
        <v>3</v>
      </c>
      <c r="DB163">
        <v>161</v>
      </c>
      <c r="DC163">
        <v>11</v>
      </c>
      <c r="DH163">
        <v>126245021</v>
      </c>
      <c r="DI163">
        <v>483946</v>
      </c>
      <c r="DJ163">
        <v>486600</v>
      </c>
      <c r="DK163">
        <v>20909</v>
      </c>
      <c r="DL163">
        <v>16600000</v>
      </c>
      <c r="DM163">
        <v>71330</v>
      </c>
      <c r="DN163">
        <v>2639</v>
      </c>
      <c r="DQ163">
        <v>18044776</v>
      </c>
      <c r="DR163">
        <v>77538</v>
      </c>
      <c r="DS163">
        <v>2117</v>
      </c>
      <c r="DT163">
        <v>90</v>
      </c>
      <c r="DU163">
        <v>1877581</v>
      </c>
      <c r="DW163">
        <v>1877581</v>
      </c>
      <c r="DX163">
        <v>80679</v>
      </c>
      <c r="EA163">
        <v>50</v>
      </c>
      <c r="EB163">
        <v>2000</v>
      </c>
      <c r="EC163">
        <v>4720</v>
      </c>
      <c r="ED163">
        <v>1</v>
      </c>
      <c r="EE163">
        <v>0</v>
      </c>
      <c r="EF163">
        <v>0</v>
      </c>
      <c r="EG163">
        <v>2</v>
      </c>
      <c r="EH163">
        <v>2</v>
      </c>
      <c r="EI163">
        <v>2</v>
      </c>
      <c r="EJ163">
        <v>1</v>
      </c>
      <c r="EK163">
        <v>0</v>
      </c>
      <c r="EL163">
        <v>15</v>
      </c>
      <c r="EM163">
        <v>0</v>
      </c>
      <c r="EN163">
        <v>0</v>
      </c>
      <c r="EO163">
        <v>3</v>
      </c>
      <c r="EP163">
        <v>2</v>
      </c>
      <c r="EQ163">
        <v>1</v>
      </c>
      <c r="ER163">
        <v>232721</v>
      </c>
      <c r="ES163">
        <v>643</v>
      </c>
      <c r="FC163">
        <v>1348360000</v>
      </c>
      <c r="FD163">
        <v>579389</v>
      </c>
      <c r="FE163">
        <v>608820000</v>
      </c>
      <c r="FF163">
        <v>261609</v>
      </c>
      <c r="FG163">
        <v>739540000</v>
      </c>
      <c r="FH163">
        <v>317779</v>
      </c>
      <c r="FI163">
        <v>244</v>
      </c>
      <c r="FJ163">
        <v>31035</v>
      </c>
      <c r="FK163">
        <v>1333</v>
      </c>
      <c r="FL163">
        <v>14395</v>
      </c>
      <c r="FM163">
        <v>618</v>
      </c>
      <c r="FN163">
        <v>45430</v>
      </c>
      <c r="FO163">
        <v>1952</v>
      </c>
      <c r="FP163">
        <v>68</v>
      </c>
      <c r="FQ163">
        <v>12135</v>
      </c>
      <c r="FR163">
        <v>521</v>
      </c>
      <c r="FS163">
        <v>57565</v>
      </c>
      <c r="FT163">
        <v>2473</v>
      </c>
      <c r="FU163">
        <v>995</v>
      </c>
      <c r="FZ163">
        <v>24764000</v>
      </c>
      <c r="GA163">
        <v>106410</v>
      </c>
      <c r="GB163">
        <v>21227600</v>
      </c>
      <c r="GC163">
        <v>91214</v>
      </c>
      <c r="GD163">
        <v>12827</v>
      </c>
      <c r="GE163">
        <v>59002</v>
      </c>
      <c r="GF163">
        <v>253</v>
      </c>
      <c r="GO163">
        <v>124900</v>
      </c>
      <c r="GP163">
        <v>53669</v>
      </c>
      <c r="GQ163">
        <v>35798</v>
      </c>
      <c r="GR163">
        <v>15382</v>
      </c>
      <c r="GS163">
        <v>160698</v>
      </c>
      <c r="GT163">
        <v>69051</v>
      </c>
    </row>
    <row r="164" spans="1:202">
      <c r="A164" t="s">
        <v>22</v>
      </c>
      <c r="B164" t="s">
        <v>23</v>
      </c>
      <c r="C164">
        <v>1983</v>
      </c>
      <c r="D164">
        <v>9373000</v>
      </c>
      <c r="E164">
        <v>3619000</v>
      </c>
      <c r="M164">
        <v>108</v>
      </c>
      <c r="N164">
        <v>108</v>
      </c>
      <c r="O164">
        <v>0</v>
      </c>
      <c r="Q164">
        <v>617</v>
      </c>
      <c r="R164">
        <v>1271</v>
      </c>
      <c r="S164">
        <v>741</v>
      </c>
      <c r="T164">
        <v>-594</v>
      </c>
      <c r="V164">
        <v>309</v>
      </c>
      <c r="X164">
        <v>44</v>
      </c>
      <c r="AA164">
        <v>-206</v>
      </c>
      <c r="AB164">
        <v>362</v>
      </c>
      <c r="AC164">
        <v>-151</v>
      </c>
      <c r="AD164">
        <v>-22</v>
      </c>
      <c r="AE164">
        <v>-323</v>
      </c>
      <c r="AF164">
        <v>-122</v>
      </c>
      <c r="AG164">
        <v>19</v>
      </c>
      <c r="AO164">
        <v>-18</v>
      </c>
      <c r="AP164">
        <v>0</v>
      </c>
      <c r="AQ164">
        <v>200</v>
      </c>
      <c r="AR164">
        <v>719</v>
      </c>
      <c r="AS164">
        <v>706</v>
      </c>
      <c r="AT164">
        <v>937</v>
      </c>
      <c r="AV164">
        <v>0</v>
      </c>
      <c r="AW164">
        <v>0</v>
      </c>
      <c r="AX164">
        <v>0</v>
      </c>
      <c r="AY164">
        <v>0</v>
      </c>
      <c r="AZ164">
        <v>0</v>
      </c>
      <c r="BA164">
        <v>0</v>
      </c>
      <c r="BB164">
        <v>0</v>
      </c>
      <c r="BC164">
        <v>5</v>
      </c>
      <c r="BD164">
        <v>625</v>
      </c>
      <c r="BE164">
        <v>13817</v>
      </c>
      <c r="BF164">
        <v>13879</v>
      </c>
      <c r="BG164">
        <v>14090</v>
      </c>
      <c r="BH164">
        <v>63822</v>
      </c>
      <c r="BJ164">
        <v>100</v>
      </c>
      <c r="BK164">
        <v>100</v>
      </c>
      <c r="BM164">
        <v>171805</v>
      </c>
      <c r="BN164">
        <v>730</v>
      </c>
      <c r="BY164">
        <v>2702347</v>
      </c>
      <c r="BZ164">
        <v>114874</v>
      </c>
      <c r="CA164">
        <v>83940</v>
      </c>
      <c r="CB164">
        <v>3529</v>
      </c>
      <c r="CC164">
        <v>70452</v>
      </c>
      <c r="CD164">
        <v>2962</v>
      </c>
      <c r="CV164">
        <v>269</v>
      </c>
      <c r="CW164">
        <v>435</v>
      </c>
      <c r="CX164">
        <v>3</v>
      </c>
      <c r="CY164">
        <v>2</v>
      </c>
      <c r="CZ164">
        <v>3</v>
      </c>
      <c r="DA164">
        <v>3</v>
      </c>
      <c r="DB164">
        <v>161</v>
      </c>
      <c r="DC164">
        <v>11</v>
      </c>
      <c r="DH164">
        <v>179691701</v>
      </c>
      <c r="DI164">
        <v>501475</v>
      </c>
      <c r="DJ164">
        <v>491000</v>
      </c>
      <c r="DK164">
        <v>20871</v>
      </c>
      <c r="DL164">
        <v>17300000</v>
      </c>
      <c r="DM164">
        <v>73540</v>
      </c>
      <c r="DN164">
        <v>2599</v>
      </c>
      <c r="DU164">
        <v>1858686</v>
      </c>
      <c r="DW164">
        <v>1858686</v>
      </c>
      <c r="DX164">
        <v>79010</v>
      </c>
      <c r="EA164">
        <v>49</v>
      </c>
      <c r="EB164">
        <v>2040</v>
      </c>
      <c r="EC164">
        <v>4720</v>
      </c>
      <c r="ED164">
        <v>1</v>
      </c>
      <c r="EE164">
        <v>0</v>
      </c>
      <c r="EF164">
        <v>0</v>
      </c>
      <c r="EG164">
        <v>2</v>
      </c>
      <c r="EH164">
        <v>2</v>
      </c>
      <c r="EI164">
        <v>2</v>
      </c>
      <c r="EJ164">
        <v>1</v>
      </c>
      <c r="EK164">
        <v>0</v>
      </c>
      <c r="EL164">
        <v>15</v>
      </c>
      <c r="EM164">
        <v>0</v>
      </c>
      <c r="EN164">
        <v>0</v>
      </c>
      <c r="EO164">
        <v>3</v>
      </c>
      <c r="EP164">
        <v>2</v>
      </c>
      <c r="EQ164">
        <v>0</v>
      </c>
      <c r="ER164">
        <v>235244</v>
      </c>
      <c r="ES164">
        <v>650</v>
      </c>
      <c r="FC164">
        <v>1496000000</v>
      </c>
      <c r="FD164">
        <v>635935</v>
      </c>
      <c r="FE164">
        <v>653400000</v>
      </c>
      <c r="FF164">
        <v>277754</v>
      </c>
      <c r="FG164">
        <v>842600000</v>
      </c>
      <c r="FH164">
        <v>358181</v>
      </c>
      <c r="FI164">
        <v>243</v>
      </c>
      <c r="FJ164">
        <v>31293</v>
      </c>
      <c r="FK164">
        <v>1330</v>
      </c>
      <c r="FL164">
        <v>14084</v>
      </c>
      <c r="FM164">
        <v>598</v>
      </c>
      <c r="FN164">
        <v>45377</v>
      </c>
      <c r="FO164">
        <v>1928</v>
      </c>
      <c r="FP164">
        <v>68</v>
      </c>
      <c r="FQ164">
        <v>12285</v>
      </c>
      <c r="FR164">
        <v>522</v>
      </c>
      <c r="FS164">
        <v>57662</v>
      </c>
      <c r="FT164">
        <v>2451</v>
      </c>
      <c r="FU164">
        <v>995</v>
      </c>
      <c r="FZ164">
        <v>26889000</v>
      </c>
      <c r="GA164">
        <v>114302</v>
      </c>
      <c r="GB164">
        <v>20181000</v>
      </c>
      <c r="GC164">
        <v>85787</v>
      </c>
      <c r="GD164">
        <v>14469</v>
      </c>
      <c r="GE164">
        <v>59636</v>
      </c>
      <c r="GF164">
        <v>253</v>
      </c>
      <c r="GO164">
        <v>126518</v>
      </c>
      <c r="GP164">
        <v>53781</v>
      </c>
      <c r="GQ164">
        <v>36642</v>
      </c>
      <c r="GR164">
        <v>15576</v>
      </c>
      <c r="GS164">
        <v>163160</v>
      </c>
      <c r="GT164">
        <v>69357</v>
      </c>
    </row>
    <row r="165" spans="1:202">
      <c r="A165" t="s">
        <v>22</v>
      </c>
      <c r="B165" t="s">
        <v>23</v>
      </c>
      <c r="C165">
        <v>1984</v>
      </c>
      <c r="D165">
        <v>9373000</v>
      </c>
      <c r="E165">
        <v>3619000</v>
      </c>
      <c r="M165">
        <v>108</v>
      </c>
      <c r="N165">
        <v>107</v>
      </c>
      <c r="O165">
        <v>0</v>
      </c>
      <c r="Q165">
        <v>878</v>
      </c>
      <c r="R165">
        <v>354</v>
      </c>
      <c r="S165">
        <v>-1449</v>
      </c>
      <c r="T165">
        <v>779</v>
      </c>
      <c r="V165">
        <v>407</v>
      </c>
      <c r="X165">
        <v>50</v>
      </c>
      <c r="AA165">
        <v>-206</v>
      </c>
      <c r="AB165">
        <v>911</v>
      </c>
      <c r="AC165">
        <v>-153</v>
      </c>
      <c r="AD165">
        <v>-30</v>
      </c>
      <c r="AE165">
        <v>-317</v>
      </c>
      <c r="AF165">
        <v>-114</v>
      </c>
      <c r="AG165">
        <v>-76</v>
      </c>
      <c r="AO165">
        <v>-16</v>
      </c>
      <c r="AP165">
        <v>0</v>
      </c>
      <c r="AQ165">
        <v>210</v>
      </c>
      <c r="AR165">
        <v>1054</v>
      </c>
      <c r="AS165">
        <v>1029</v>
      </c>
      <c r="AT165">
        <v>584</v>
      </c>
      <c r="AV165">
        <v>0</v>
      </c>
      <c r="AW165">
        <v>0</v>
      </c>
      <c r="AX165">
        <v>0</v>
      </c>
      <c r="AY165">
        <v>0</v>
      </c>
      <c r="AZ165">
        <v>0</v>
      </c>
      <c r="BA165">
        <v>0</v>
      </c>
      <c r="BB165">
        <v>0</v>
      </c>
      <c r="BC165">
        <v>5</v>
      </c>
      <c r="BD165">
        <v>625</v>
      </c>
      <c r="BE165">
        <v>13868</v>
      </c>
      <c r="BF165">
        <v>15343</v>
      </c>
      <c r="BG165">
        <v>15540</v>
      </c>
      <c r="BH165">
        <v>67554</v>
      </c>
      <c r="BJ165">
        <v>100</v>
      </c>
      <c r="BK165">
        <v>100</v>
      </c>
      <c r="BL165">
        <v>478</v>
      </c>
      <c r="BM165">
        <v>173995</v>
      </c>
      <c r="BN165">
        <v>731</v>
      </c>
      <c r="BO165">
        <v>83231</v>
      </c>
      <c r="BP165">
        <v>350</v>
      </c>
      <c r="BY165">
        <v>2888638</v>
      </c>
      <c r="BZ165">
        <v>121476</v>
      </c>
      <c r="CA165">
        <v>80067</v>
      </c>
      <c r="CB165">
        <v>3330</v>
      </c>
      <c r="CC165">
        <v>70284</v>
      </c>
      <c r="CD165">
        <v>2923</v>
      </c>
      <c r="CV165">
        <v>253</v>
      </c>
      <c r="CW165">
        <v>435</v>
      </c>
      <c r="CX165">
        <v>3</v>
      </c>
      <c r="CY165">
        <v>2</v>
      </c>
      <c r="CZ165">
        <v>3</v>
      </c>
      <c r="DA165">
        <v>3</v>
      </c>
      <c r="DB165">
        <v>172</v>
      </c>
      <c r="DC165">
        <v>11</v>
      </c>
      <c r="DD165">
        <v>169</v>
      </c>
      <c r="DE165">
        <v>77</v>
      </c>
      <c r="DH165">
        <v>301160531</v>
      </c>
      <c r="DI165">
        <v>547179</v>
      </c>
      <c r="DJ165">
        <v>495500</v>
      </c>
      <c r="DK165">
        <v>20837</v>
      </c>
      <c r="DL165">
        <v>18200000</v>
      </c>
      <c r="DM165">
        <v>76536</v>
      </c>
      <c r="DN165">
        <v>2559</v>
      </c>
      <c r="DU165">
        <v>1839981</v>
      </c>
      <c r="DW165">
        <v>1839981</v>
      </c>
      <c r="DX165">
        <v>77377</v>
      </c>
      <c r="EA165">
        <v>48</v>
      </c>
      <c r="EB165">
        <v>2083</v>
      </c>
      <c r="EC165">
        <v>4867</v>
      </c>
      <c r="ED165">
        <v>1</v>
      </c>
      <c r="EE165">
        <v>0</v>
      </c>
      <c r="EF165">
        <v>0</v>
      </c>
      <c r="EG165">
        <v>2</v>
      </c>
      <c r="EH165">
        <v>2</v>
      </c>
      <c r="EI165">
        <v>2</v>
      </c>
      <c r="EJ165">
        <v>1</v>
      </c>
      <c r="EK165">
        <v>0</v>
      </c>
      <c r="EL165">
        <v>15</v>
      </c>
      <c r="EM165">
        <v>0</v>
      </c>
      <c r="EN165">
        <v>0</v>
      </c>
      <c r="EO165">
        <v>3</v>
      </c>
      <c r="EP165">
        <v>2</v>
      </c>
      <c r="EQ165">
        <v>1</v>
      </c>
      <c r="ER165">
        <v>237794</v>
      </c>
      <c r="ES165">
        <v>657</v>
      </c>
      <c r="FC165">
        <v>1600400000</v>
      </c>
      <c r="FD165">
        <v>673019</v>
      </c>
      <c r="FE165">
        <v>718500000</v>
      </c>
      <c r="FF165">
        <v>302152</v>
      </c>
      <c r="FG165">
        <v>881900000</v>
      </c>
      <c r="FH165">
        <v>370867</v>
      </c>
      <c r="FI165">
        <v>250</v>
      </c>
      <c r="FJ165">
        <v>31553</v>
      </c>
      <c r="FK165">
        <v>1326</v>
      </c>
      <c r="FL165">
        <v>13779</v>
      </c>
      <c r="FM165">
        <v>579</v>
      </c>
      <c r="FN165">
        <v>45332</v>
      </c>
      <c r="FO165">
        <v>1906</v>
      </c>
      <c r="FP165">
        <v>69</v>
      </c>
      <c r="FQ165">
        <v>12322</v>
      </c>
      <c r="FR165">
        <v>518</v>
      </c>
      <c r="FS165">
        <v>57654</v>
      </c>
      <c r="FT165">
        <v>2424</v>
      </c>
      <c r="FU165">
        <v>995</v>
      </c>
      <c r="FZ165">
        <v>23241000</v>
      </c>
      <c r="GA165">
        <v>97735</v>
      </c>
      <c r="GB165">
        <v>21990000</v>
      </c>
      <c r="GC165">
        <v>92474</v>
      </c>
      <c r="GD165">
        <v>13811</v>
      </c>
      <c r="GE165">
        <v>60277</v>
      </c>
      <c r="GF165">
        <v>253</v>
      </c>
      <c r="GO165">
        <v>128158</v>
      </c>
      <c r="GP165">
        <v>53894</v>
      </c>
      <c r="GQ165">
        <v>37597</v>
      </c>
      <c r="GR165">
        <v>15810</v>
      </c>
      <c r="GS165">
        <v>165755</v>
      </c>
      <c r="GT165">
        <v>69705</v>
      </c>
    </row>
    <row r="166" spans="1:202">
      <c r="A166" t="s">
        <v>22</v>
      </c>
      <c r="B166" t="s">
        <v>23</v>
      </c>
      <c r="C166">
        <v>1985</v>
      </c>
      <c r="D166">
        <v>9373000</v>
      </c>
      <c r="E166">
        <v>3619000</v>
      </c>
      <c r="M166">
        <v>108</v>
      </c>
      <c r="N166">
        <v>106</v>
      </c>
      <c r="O166">
        <v>0</v>
      </c>
      <c r="Q166">
        <v>900</v>
      </c>
      <c r="R166">
        <v>962</v>
      </c>
      <c r="S166">
        <v>4391</v>
      </c>
      <c r="T166">
        <v>-285</v>
      </c>
      <c r="V166">
        <v>327</v>
      </c>
      <c r="X166">
        <v>209</v>
      </c>
      <c r="AA166">
        <v>-206</v>
      </c>
      <c r="AB166">
        <v>547</v>
      </c>
      <c r="AC166">
        <v>160</v>
      </c>
      <c r="AD166">
        <v>-22</v>
      </c>
      <c r="AE166">
        <v>-224</v>
      </c>
      <c r="AF166">
        <v>-89</v>
      </c>
      <c r="AG166">
        <v>-173</v>
      </c>
      <c r="AO166">
        <v>-17</v>
      </c>
      <c r="AP166">
        <v>0</v>
      </c>
      <c r="AQ166">
        <v>211</v>
      </c>
      <c r="AR166">
        <v>578</v>
      </c>
      <c r="AS166">
        <v>553</v>
      </c>
      <c r="AV166">
        <v>0</v>
      </c>
      <c r="AW166">
        <v>0</v>
      </c>
      <c r="AX166">
        <v>0</v>
      </c>
      <c r="AY166">
        <v>0</v>
      </c>
      <c r="AZ166">
        <v>0</v>
      </c>
      <c r="BA166">
        <v>0</v>
      </c>
      <c r="BB166">
        <v>0</v>
      </c>
      <c r="BC166">
        <v>0</v>
      </c>
      <c r="BD166">
        <v>0</v>
      </c>
      <c r="BE166">
        <v>14606</v>
      </c>
      <c r="BF166">
        <v>16231</v>
      </c>
      <c r="BG166">
        <v>16400</v>
      </c>
      <c r="BJ166">
        <v>100</v>
      </c>
      <c r="BK166">
        <v>100</v>
      </c>
      <c r="BM166">
        <v>175948</v>
      </c>
      <c r="BN166">
        <v>731</v>
      </c>
      <c r="BY166">
        <v>3087766</v>
      </c>
      <c r="BZ166">
        <v>128458</v>
      </c>
      <c r="CA166">
        <v>74032</v>
      </c>
      <c r="CB166">
        <v>3046</v>
      </c>
      <c r="CC166">
        <v>71112</v>
      </c>
      <c r="CD166">
        <v>2926</v>
      </c>
      <c r="CV166">
        <v>253</v>
      </c>
      <c r="CW166">
        <v>435</v>
      </c>
      <c r="CX166">
        <v>3</v>
      </c>
      <c r="CY166">
        <v>2</v>
      </c>
      <c r="CZ166">
        <v>3</v>
      </c>
      <c r="DA166">
        <v>3</v>
      </c>
      <c r="DB166">
        <v>172</v>
      </c>
      <c r="DC166">
        <v>11</v>
      </c>
      <c r="DH166">
        <v>387326771</v>
      </c>
      <c r="DI166">
        <v>577160</v>
      </c>
      <c r="DJ166">
        <v>500000</v>
      </c>
      <c r="DK166">
        <v>20801</v>
      </c>
      <c r="DL166">
        <v>19000000</v>
      </c>
      <c r="DM166">
        <v>79044</v>
      </c>
      <c r="DN166">
        <v>2600</v>
      </c>
      <c r="DU166">
        <v>1821464</v>
      </c>
      <c r="DW166">
        <v>1821464</v>
      </c>
      <c r="DX166">
        <v>75777</v>
      </c>
      <c r="EA166">
        <v>47</v>
      </c>
      <c r="EB166">
        <v>2127</v>
      </c>
      <c r="EC166">
        <v>4867</v>
      </c>
      <c r="ED166">
        <v>1</v>
      </c>
      <c r="EE166">
        <v>0</v>
      </c>
      <c r="EF166">
        <v>0</v>
      </c>
      <c r="EG166">
        <v>2</v>
      </c>
      <c r="EH166">
        <v>2</v>
      </c>
      <c r="EI166">
        <v>2</v>
      </c>
      <c r="EJ166">
        <v>1</v>
      </c>
      <c r="EK166">
        <v>0</v>
      </c>
      <c r="EL166">
        <v>15</v>
      </c>
      <c r="EM166">
        <v>0</v>
      </c>
      <c r="EN166">
        <v>0</v>
      </c>
      <c r="EO166">
        <v>3</v>
      </c>
      <c r="EP166">
        <v>2</v>
      </c>
      <c r="EQ166">
        <v>0</v>
      </c>
      <c r="ER166">
        <v>240371</v>
      </c>
      <c r="ES166">
        <v>664</v>
      </c>
      <c r="FC166">
        <v>1769000000</v>
      </c>
      <c r="FD166">
        <v>735945</v>
      </c>
      <c r="FE166">
        <v>791700000</v>
      </c>
      <c r="FF166">
        <v>329365</v>
      </c>
      <c r="FG166">
        <v>977300000</v>
      </c>
      <c r="FH166">
        <v>406579</v>
      </c>
      <c r="FI166">
        <v>252</v>
      </c>
      <c r="FJ166">
        <v>31815</v>
      </c>
      <c r="FK166">
        <v>1323</v>
      </c>
      <c r="FL166">
        <v>13609</v>
      </c>
      <c r="FM166">
        <v>566</v>
      </c>
      <c r="FN166">
        <v>45424</v>
      </c>
      <c r="FO166">
        <v>1889</v>
      </c>
      <c r="FP166">
        <v>70</v>
      </c>
      <c r="FQ166">
        <v>12247</v>
      </c>
      <c r="FR166">
        <v>509</v>
      </c>
      <c r="FS166">
        <v>57671</v>
      </c>
      <c r="FT166">
        <v>2399</v>
      </c>
      <c r="FU166">
        <v>995</v>
      </c>
      <c r="FZ166">
        <v>33809000</v>
      </c>
      <c r="GA166">
        <v>140653</v>
      </c>
      <c r="GB166">
        <v>21593000</v>
      </c>
      <c r="GC166">
        <v>89831</v>
      </c>
      <c r="GD166">
        <v>15936</v>
      </c>
      <c r="GE166">
        <v>60926</v>
      </c>
      <c r="GF166">
        <v>253</v>
      </c>
      <c r="GO166">
        <v>131864</v>
      </c>
      <c r="GP166">
        <v>54858</v>
      </c>
      <c r="GQ166">
        <v>39196</v>
      </c>
      <c r="GR166">
        <v>16306</v>
      </c>
      <c r="GS166">
        <v>171060</v>
      </c>
      <c r="GT166">
        <v>71164</v>
      </c>
    </row>
    <row r="167" spans="1:202">
      <c r="A167" t="s">
        <v>22</v>
      </c>
      <c r="B167" t="s">
        <v>23</v>
      </c>
      <c r="C167">
        <v>1986</v>
      </c>
      <c r="D167">
        <v>9373000</v>
      </c>
      <c r="E167">
        <v>3619000</v>
      </c>
      <c r="M167">
        <v>108</v>
      </c>
      <c r="N167">
        <v>105</v>
      </c>
      <c r="O167">
        <v>0</v>
      </c>
      <c r="Q167">
        <v>286</v>
      </c>
      <c r="R167">
        <v>451</v>
      </c>
      <c r="S167">
        <v>779</v>
      </c>
      <c r="T167">
        <v>233</v>
      </c>
      <c r="V167">
        <v>48</v>
      </c>
      <c r="X167">
        <v>155</v>
      </c>
      <c r="AA167">
        <v>-206</v>
      </c>
      <c r="AB167">
        <v>413</v>
      </c>
      <c r="AC167">
        <v>-115</v>
      </c>
      <c r="AD167">
        <v>-22</v>
      </c>
      <c r="AE167">
        <v>-229</v>
      </c>
      <c r="AF167">
        <v>-84</v>
      </c>
      <c r="AG167">
        <v>78</v>
      </c>
      <c r="AO167">
        <v>5</v>
      </c>
      <c r="AP167">
        <v>0</v>
      </c>
      <c r="AQ167">
        <v>216</v>
      </c>
      <c r="AR167">
        <v>831</v>
      </c>
      <c r="AS167">
        <v>689</v>
      </c>
      <c r="AV167">
        <v>0</v>
      </c>
      <c r="AW167">
        <v>0</v>
      </c>
      <c r="AX167">
        <v>0</v>
      </c>
      <c r="AY167">
        <v>0</v>
      </c>
      <c r="AZ167">
        <v>0</v>
      </c>
      <c r="BA167">
        <v>0</v>
      </c>
      <c r="BB167">
        <v>0</v>
      </c>
      <c r="BC167">
        <v>0</v>
      </c>
      <c r="BD167">
        <v>0</v>
      </c>
      <c r="BF167">
        <v>17580</v>
      </c>
      <c r="BG167">
        <v>17530</v>
      </c>
      <c r="BJ167">
        <v>100</v>
      </c>
      <c r="BL167">
        <v>336</v>
      </c>
      <c r="BM167">
        <v>177922</v>
      </c>
      <c r="BN167">
        <v>732</v>
      </c>
      <c r="BO167">
        <v>59619</v>
      </c>
      <c r="BP167">
        <v>245</v>
      </c>
      <c r="BY167">
        <v>3300626</v>
      </c>
      <c r="BZ167">
        <v>135841</v>
      </c>
      <c r="CA167">
        <v>80876</v>
      </c>
      <c r="CB167">
        <v>3292</v>
      </c>
      <c r="CC167">
        <v>67380</v>
      </c>
      <c r="CD167">
        <v>2743</v>
      </c>
      <c r="CV167">
        <v>258</v>
      </c>
      <c r="CW167">
        <v>435</v>
      </c>
      <c r="CX167">
        <v>3</v>
      </c>
      <c r="CY167">
        <v>2</v>
      </c>
      <c r="CZ167">
        <v>3</v>
      </c>
      <c r="DA167">
        <v>3</v>
      </c>
      <c r="DB167">
        <v>169</v>
      </c>
      <c r="DC167">
        <v>11</v>
      </c>
      <c r="DH167">
        <v>460400061</v>
      </c>
      <c r="DI167">
        <v>601044</v>
      </c>
      <c r="DJ167">
        <v>505700</v>
      </c>
      <c r="DK167">
        <v>20812</v>
      </c>
      <c r="DL167">
        <v>19300000</v>
      </c>
      <c r="DM167">
        <v>79431</v>
      </c>
      <c r="DN167">
        <v>2570</v>
      </c>
      <c r="DU167">
        <v>1803133</v>
      </c>
      <c r="DW167">
        <v>1803133</v>
      </c>
      <c r="DX167">
        <v>74210</v>
      </c>
      <c r="EA167">
        <v>46</v>
      </c>
      <c r="EB167">
        <v>2173</v>
      </c>
      <c r="EC167">
        <v>4827</v>
      </c>
      <c r="ED167">
        <v>1</v>
      </c>
      <c r="EE167">
        <v>0</v>
      </c>
      <c r="EF167">
        <v>0</v>
      </c>
      <c r="EG167">
        <v>2</v>
      </c>
      <c r="EH167">
        <v>2</v>
      </c>
      <c r="EI167">
        <v>2</v>
      </c>
      <c r="EJ167">
        <v>1</v>
      </c>
      <c r="EK167">
        <v>0</v>
      </c>
      <c r="EL167">
        <v>15</v>
      </c>
      <c r="EM167">
        <v>0</v>
      </c>
      <c r="EN167">
        <v>0</v>
      </c>
      <c r="EO167">
        <v>3</v>
      </c>
      <c r="EP167">
        <v>2</v>
      </c>
      <c r="EQ167">
        <v>1</v>
      </c>
      <c r="ER167">
        <v>242977</v>
      </c>
      <c r="ES167">
        <v>671</v>
      </c>
      <c r="FC167">
        <v>1855700000</v>
      </c>
      <c r="FD167">
        <v>763734</v>
      </c>
      <c r="FE167">
        <v>823200000</v>
      </c>
      <c r="FF167">
        <v>338797</v>
      </c>
      <c r="FG167">
        <v>1032500000</v>
      </c>
      <c r="FH167">
        <v>424937</v>
      </c>
      <c r="FI167">
        <v>257</v>
      </c>
      <c r="FJ167">
        <v>32080</v>
      </c>
      <c r="FK167">
        <v>1320</v>
      </c>
      <c r="FL167">
        <v>13441</v>
      </c>
      <c r="FM167">
        <v>553</v>
      </c>
      <c r="FN167">
        <v>45521</v>
      </c>
      <c r="FO167">
        <v>1873</v>
      </c>
      <c r="FP167">
        <v>70</v>
      </c>
      <c r="FQ167">
        <v>12480</v>
      </c>
      <c r="FR167">
        <v>513</v>
      </c>
      <c r="FS167">
        <v>58001</v>
      </c>
      <c r="FT167">
        <v>2387</v>
      </c>
      <c r="FU167">
        <v>995</v>
      </c>
      <c r="FZ167">
        <v>36841000</v>
      </c>
      <c r="GA167">
        <v>151623</v>
      </c>
      <c r="GB167">
        <v>22336000</v>
      </c>
      <c r="GC167">
        <v>91926</v>
      </c>
      <c r="GD167">
        <v>15548</v>
      </c>
      <c r="GE167">
        <v>61581</v>
      </c>
      <c r="GF167">
        <v>253</v>
      </c>
      <c r="GO167">
        <v>135431</v>
      </c>
      <c r="GP167">
        <v>55738</v>
      </c>
      <c r="GQ167">
        <v>40166</v>
      </c>
      <c r="GR167">
        <v>16530</v>
      </c>
      <c r="GS167">
        <v>175597</v>
      </c>
      <c r="GT167">
        <v>72268</v>
      </c>
    </row>
    <row r="168" spans="1:202">
      <c r="A168" t="s">
        <v>22</v>
      </c>
      <c r="B168" t="s">
        <v>23</v>
      </c>
      <c r="C168">
        <v>1987</v>
      </c>
      <c r="D168">
        <v>9373000</v>
      </c>
      <c r="E168">
        <v>3619000</v>
      </c>
      <c r="M168">
        <v>108</v>
      </c>
      <c r="N168">
        <v>104</v>
      </c>
      <c r="O168">
        <v>0</v>
      </c>
      <c r="Q168">
        <v>935</v>
      </c>
      <c r="R168">
        <v>99</v>
      </c>
      <c r="S168">
        <v>1003</v>
      </c>
      <c r="T168">
        <v>1085</v>
      </c>
      <c r="V168">
        <v>-4</v>
      </c>
      <c r="X168">
        <v>53</v>
      </c>
      <c r="AA168">
        <v>-206</v>
      </c>
      <c r="AB168">
        <v>336</v>
      </c>
      <c r="AC168">
        <v>-116</v>
      </c>
      <c r="AD168">
        <v>-22</v>
      </c>
      <c r="AE168">
        <v>-235</v>
      </c>
      <c r="AF168">
        <v>-85</v>
      </c>
      <c r="AG168">
        <v>77</v>
      </c>
      <c r="AO168">
        <v>4</v>
      </c>
      <c r="AP168">
        <v>0</v>
      </c>
      <c r="AQ168">
        <v>225</v>
      </c>
      <c r="AR168">
        <v>530</v>
      </c>
      <c r="AS168">
        <v>598</v>
      </c>
      <c r="AV168">
        <v>0</v>
      </c>
      <c r="AW168">
        <v>0</v>
      </c>
      <c r="AX168">
        <v>0</v>
      </c>
      <c r="AY168">
        <v>0</v>
      </c>
      <c r="AZ168">
        <v>0</v>
      </c>
      <c r="BA168">
        <v>0</v>
      </c>
      <c r="BB168">
        <v>0</v>
      </c>
      <c r="BC168">
        <v>0</v>
      </c>
      <c r="BD168">
        <v>0</v>
      </c>
      <c r="BF168">
        <v>18513</v>
      </c>
      <c r="BG168">
        <v>18580</v>
      </c>
      <c r="BJ168">
        <v>100</v>
      </c>
      <c r="BM168">
        <v>179928</v>
      </c>
      <c r="BN168">
        <v>732</v>
      </c>
      <c r="BY168">
        <v>3528160</v>
      </c>
      <c r="BZ168">
        <v>143648</v>
      </c>
      <c r="CA168">
        <v>91765</v>
      </c>
      <c r="CB168">
        <v>3696</v>
      </c>
      <c r="CC168">
        <v>71544</v>
      </c>
      <c r="CD168">
        <v>2881</v>
      </c>
      <c r="CV168">
        <v>258</v>
      </c>
      <c r="CW168">
        <v>435</v>
      </c>
      <c r="CX168">
        <v>3</v>
      </c>
      <c r="CY168">
        <v>2</v>
      </c>
      <c r="CZ168">
        <v>3</v>
      </c>
      <c r="DA168">
        <v>3</v>
      </c>
      <c r="DB168">
        <v>169</v>
      </c>
      <c r="DC168">
        <v>11</v>
      </c>
      <c r="DH168">
        <v>525920411</v>
      </c>
      <c r="DI168">
        <v>621277</v>
      </c>
      <c r="DJ168">
        <v>511400</v>
      </c>
      <c r="DK168">
        <v>20821</v>
      </c>
      <c r="DL168">
        <v>19500000</v>
      </c>
      <c r="DM168">
        <v>79394</v>
      </c>
      <c r="DN168">
        <v>2540</v>
      </c>
      <c r="DU168">
        <v>1784987</v>
      </c>
      <c r="DW168">
        <v>1784987</v>
      </c>
      <c r="DX168">
        <v>72675</v>
      </c>
      <c r="EA168">
        <v>45</v>
      </c>
      <c r="EB168">
        <v>2222</v>
      </c>
      <c r="EC168">
        <v>4827</v>
      </c>
      <c r="ED168">
        <v>1</v>
      </c>
      <c r="EE168">
        <v>0</v>
      </c>
      <c r="EF168">
        <v>0</v>
      </c>
      <c r="EG168">
        <v>2</v>
      </c>
      <c r="EH168">
        <v>2</v>
      </c>
      <c r="EI168">
        <v>2</v>
      </c>
      <c r="EJ168">
        <v>1</v>
      </c>
      <c r="EK168">
        <v>0</v>
      </c>
      <c r="EL168">
        <v>15</v>
      </c>
      <c r="EM168">
        <v>0</v>
      </c>
      <c r="EN168">
        <v>0</v>
      </c>
      <c r="EO168">
        <v>3</v>
      </c>
      <c r="EP168">
        <v>2</v>
      </c>
      <c r="EQ168">
        <v>0</v>
      </c>
      <c r="ER168">
        <v>245610</v>
      </c>
      <c r="ES168">
        <v>678</v>
      </c>
      <c r="FC168">
        <v>1964100000</v>
      </c>
      <c r="FD168">
        <v>799682</v>
      </c>
      <c r="FE168">
        <v>910000000</v>
      </c>
      <c r="FF168">
        <v>370506</v>
      </c>
      <c r="FG168">
        <v>1054100000</v>
      </c>
      <c r="FH168">
        <v>429176</v>
      </c>
      <c r="FI168">
        <v>268</v>
      </c>
      <c r="FJ168">
        <v>32347</v>
      </c>
      <c r="FK168">
        <v>1317</v>
      </c>
      <c r="FL168">
        <v>13275</v>
      </c>
      <c r="FM168">
        <v>540</v>
      </c>
      <c r="FN168">
        <v>45622</v>
      </c>
      <c r="FO168">
        <v>1857</v>
      </c>
      <c r="FP168">
        <v>70</v>
      </c>
      <c r="FQ168">
        <v>12716</v>
      </c>
      <c r="FR168">
        <v>517</v>
      </c>
      <c r="FS168">
        <v>58338</v>
      </c>
      <c r="FT168">
        <v>2375</v>
      </c>
      <c r="FU168">
        <v>995</v>
      </c>
      <c r="FZ168">
        <v>40977000</v>
      </c>
      <c r="GA168">
        <v>166837</v>
      </c>
      <c r="GB168">
        <v>25028000</v>
      </c>
      <c r="GC168">
        <v>101901</v>
      </c>
      <c r="GD168">
        <v>14794</v>
      </c>
      <c r="GE168">
        <v>62243</v>
      </c>
      <c r="GF168">
        <v>253</v>
      </c>
      <c r="GO168">
        <v>137323</v>
      </c>
      <c r="GP168">
        <v>55910</v>
      </c>
      <c r="GQ168">
        <v>41119</v>
      </c>
      <c r="GR168">
        <v>16741</v>
      </c>
      <c r="GS168">
        <v>178442</v>
      </c>
      <c r="GT168">
        <v>72652</v>
      </c>
    </row>
    <row r="169" spans="1:202">
      <c r="A169" t="s">
        <v>22</v>
      </c>
      <c r="B169" t="s">
        <v>23</v>
      </c>
      <c r="C169">
        <v>1988</v>
      </c>
      <c r="D169">
        <v>9373000</v>
      </c>
      <c r="E169">
        <v>3619000</v>
      </c>
      <c r="M169">
        <v>108</v>
      </c>
      <c r="N169">
        <v>117</v>
      </c>
      <c r="O169">
        <v>0</v>
      </c>
      <c r="Q169">
        <v>465</v>
      </c>
      <c r="R169">
        <v>499</v>
      </c>
      <c r="S169">
        <v>799</v>
      </c>
      <c r="T169">
        <v>2661</v>
      </c>
      <c r="V169">
        <v>44</v>
      </c>
      <c r="X169">
        <v>222</v>
      </c>
      <c r="AA169">
        <v>-206</v>
      </c>
      <c r="AB169">
        <v>319</v>
      </c>
      <c r="AC169">
        <v>-118</v>
      </c>
      <c r="AD169">
        <v>-30</v>
      </c>
      <c r="AE169">
        <v>-222</v>
      </c>
      <c r="AF169">
        <v>-86</v>
      </c>
      <c r="AG169">
        <v>77</v>
      </c>
      <c r="AO169">
        <v>4</v>
      </c>
      <c r="AP169">
        <v>0</v>
      </c>
      <c r="AQ169">
        <v>225</v>
      </c>
      <c r="AR169">
        <v>694</v>
      </c>
      <c r="AS169">
        <v>645</v>
      </c>
      <c r="AV169">
        <v>0</v>
      </c>
      <c r="AW169">
        <v>0</v>
      </c>
      <c r="AX169">
        <v>0</v>
      </c>
      <c r="AY169">
        <v>0</v>
      </c>
      <c r="AZ169">
        <v>0</v>
      </c>
      <c r="BA169">
        <v>0</v>
      </c>
      <c r="BB169">
        <v>0</v>
      </c>
      <c r="BC169">
        <v>0</v>
      </c>
      <c r="BD169">
        <v>0</v>
      </c>
      <c r="BF169">
        <v>19799</v>
      </c>
      <c r="BG169">
        <v>19780</v>
      </c>
      <c r="BJ169">
        <v>100</v>
      </c>
      <c r="BL169">
        <v>449</v>
      </c>
      <c r="BM169">
        <v>181956</v>
      </c>
      <c r="BN169">
        <v>732</v>
      </c>
      <c r="BO169">
        <v>81786</v>
      </c>
      <c r="BP169">
        <v>329</v>
      </c>
      <c r="BY169">
        <v>3771377</v>
      </c>
      <c r="BZ169">
        <v>151904</v>
      </c>
      <c r="CA169">
        <v>88352</v>
      </c>
      <c r="CB169">
        <v>3520</v>
      </c>
      <c r="CC169">
        <v>71308</v>
      </c>
      <c r="CD169">
        <v>2841</v>
      </c>
      <c r="CV169">
        <v>260</v>
      </c>
      <c r="CW169">
        <v>435</v>
      </c>
      <c r="CX169">
        <v>3</v>
      </c>
      <c r="CY169">
        <v>2</v>
      </c>
      <c r="CZ169">
        <v>3</v>
      </c>
      <c r="DA169">
        <v>3</v>
      </c>
      <c r="DB169">
        <v>167</v>
      </c>
      <c r="DC169">
        <v>11</v>
      </c>
      <c r="DH169">
        <v>591705871</v>
      </c>
      <c r="DI169">
        <v>641111</v>
      </c>
      <c r="DJ169">
        <v>517200</v>
      </c>
      <c r="DK169">
        <v>20831</v>
      </c>
      <c r="DL169">
        <v>19800000</v>
      </c>
      <c r="DM169">
        <v>79750</v>
      </c>
      <c r="DN169">
        <v>2510</v>
      </c>
      <c r="DU169">
        <v>1767023</v>
      </c>
      <c r="DW169">
        <v>1767023</v>
      </c>
      <c r="DX169">
        <v>71172</v>
      </c>
      <c r="EA169">
        <v>44</v>
      </c>
      <c r="EB169">
        <v>2272</v>
      </c>
      <c r="EC169">
        <v>4809</v>
      </c>
      <c r="ED169">
        <v>1</v>
      </c>
      <c r="EE169">
        <v>0</v>
      </c>
      <c r="EF169">
        <v>0</v>
      </c>
      <c r="EG169">
        <v>2</v>
      </c>
      <c r="EH169">
        <v>2</v>
      </c>
      <c r="EI169">
        <v>2</v>
      </c>
      <c r="EJ169">
        <v>1</v>
      </c>
      <c r="EK169">
        <v>0</v>
      </c>
      <c r="EL169">
        <v>15</v>
      </c>
      <c r="EM169">
        <v>0</v>
      </c>
      <c r="EN169">
        <v>0</v>
      </c>
      <c r="EO169">
        <v>3</v>
      </c>
      <c r="EP169">
        <v>2</v>
      </c>
      <c r="EQ169">
        <v>1</v>
      </c>
      <c r="ER169">
        <v>248273</v>
      </c>
      <c r="ES169">
        <v>686</v>
      </c>
      <c r="FC169">
        <v>2081500000</v>
      </c>
      <c r="FD169">
        <v>838391</v>
      </c>
      <c r="FE169">
        <v>962700000</v>
      </c>
      <c r="FF169">
        <v>387758</v>
      </c>
      <c r="FG169">
        <v>1118800000</v>
      </c>
      <c r="FH169">
        <v>450632</v>
      </c>
      <c r="FI169">
        <v>252</v>
      </c>
      <c r="FJ169">
        <v>32615</v>
      </c>
      <c r="FK169">
        <v>1313</v>
      </c>
      <c r="FL169">
        <v>13112</v>
      </c>
      <c r="FM169">
        <v>528</v>
      </c>
      <c r="FN169">
        <v>45727</v>
      </c>
      <c r="FO169">
        <v>1841</v>
      </c>
      <c r="FP169">
        <v>71</v>
      </c>
      <c r="FQ169">
        <v>12958</v>
      </c>
      <c r="FR169">
        <v>521</v>
      </c>
      <c r="FS169">
        <v>58685</v>
      </c>
      <c r="FT169">
        <v>2363</v>
      </c>
      <c r="FU169">
        <v>995</v>
      </c>
      <c r="FZ169">
        <v>44731000</v>
      </c>
      <c r="GA169">
        <v>180168</v>
      </c>
      <c r="GB169">
        <v>32034000</v>
      </c>
      <c r="GC169">
        <v>129027</v>
      </c>
      <c r="GD169">
        <v>15019</v>
      </c>
      <c r="GE169">
        <v>62913</v>
      </c>
      <c r="GF169">
        <v>253</v>
      </c>
      <c r="GO169">
        <v>141251</v>
      </c>
      <c r="GP169">
        <v>56893</v>
      </c>
      <c r="GQ169">
        <v>43145</v>
      </c>
      <c r="GR169">
        <v>17378</v>
      </c>
      <c r="GS169">
        <v>184396</v>
      </c>
      <c r="GT169">
        <v>74271</v>
      </c>
    </row>
    <row r="170" spans="1:202">
      <c r="A170" t="s">
        <v>22</v>
      </c>
      <c r="B170" t="s">
        <v>23</v>
      </c>
      <c r="C170">
        <v>1989</v>
      </c>
      <c r="D170">
        <v>9373000</v>
      </c>
      <c r="E170">
        <v>3619000</v>
      </c>
      <c r="M170">
        <v>108</v>
      </c>
      <c r="N170">
        <v>102</v>
      </c>
      <c r="O170">
        <v>0</v>
      </c>
      <c r="Q170">
        <v>755</v>
      </c>
      <c r="R170">
        <v>563</v>
      </c>
      <c r="S170">
        <v>556</v>
      </c>
      <c r="T170">
        <v>1184</v>
      </c>
      <c r="V170">
        <v>-7</v>
      </c>
      <c r="X170">
        <v>46</v>
      </c>
      <c r="AA170">
        <v>-206</v>
      </c>
      <c r="AB170">
        <v>-75</v>
      </c>
      <c r="AC170">
        <v>-119</v>
      </c>
      <c r="AD170">
        <v>-22</v>
      </c>
      <c r="AE170">
        <v>-227</v>
      </c>
      <c r="AF170">
        <v>-81</v>
      </c>
      <c r="AG170">
        <v>95</v>
      </c>
      <c r="AO170">
        <v>5</v>
      </c>
      <c r="AP170">
        <v>0</v>
      </c>
      <c r="AQ170">
        <v>233</v>
      </c>
      <c r="AR170">
        <v>619</v>
      </c>
      <c r="AS170">
        <v>540</v>
      </c>
      <c r="AV170">
        <v>0</v>
      </c>
      <c r="AW170">
        <v>0</v>
      </c>
      <c r="AX170">
        <v>0</v>
      </c>
      <c r="AY170">
        <v>0</v>
      </c>
      <c r="AZ170">
        <v>0</v>
      </c>
      <c r="BA170">
        <v>0</v>
      </c>
      <c r="BB170">
        <v>0</v>
      </c>
      <c r="BC170">
        <v>0</v>
      </c>
      <c r="BD170">
        <v>0</v>
      </c>
      <c r="BF170">
        <v>21026</v>
      </c>
      <c r="BG170">
        <v>20850</v>
      </c>
      <c r="BJ170">
        <v>100</v>
      </c>
      <c r="BM170">
        <v>183775</v>
      </c>
      <c r="BN170">
        <v>732</v>
      </c>
      <c r="BY170">
        <v>4844358</v>
      </c>
      <c r="BZ170">
        <v>193029</v>
      </c>
      <c r="CA170">
        <v>89726</v>
      </c>
      <c r="CB170">
        <v>3536</v>
      </c>
      <c r="CC170">
        <v>70944</v>
      </c>
      <c r="CD170">
        <v>2796</v>
      </c>
      <c r="CV170">
        <v>260</v>
      </c>
      <c r="CW170">
        <v>435</v>
      </c>
      <c r="CX170">
        <v>3</v>
      </c>
      <c r="CY170">
        <v>2</v>
      </c>
      <c r="CZ170">
        <v>3</v>
      </c>
      <c r="DA170">
        <v>3</v>
      </c>
      <c r="DB170">
        <v>167</v>
      </c>
      <c r="DC170">
        <v>11</v>
      </c>
      <c r="DH170">
        <v>596820861</v>
      </c>
      <c r="DI170">
        <v>636274</v>
      </c>
      <c r="DJ170">
        <v>523100</v>
      </c>
      <c r="DK170">
        <v>20843</v>
      </c>
      <c r="DL170">
        <v>20000000</v>
      </c>
      <c r="DM170">
        <v>79692</v>
      </c>
      <c r="DN170">
        <v>2480</v>
      </c>
      <c r="DU170">
        <v>1784330</v>
      </c>
      <c r="DV170">
        <v>35089</v>
      </c>
      <c r="DW170">
        <v>1749241</v>
      </c>
      <c r="DX170">
        <v>69700</v>
      </c>
      <c r="DY170">
        <v>1398</v>
      </c>
      <c r="DZ170">
        <v>71099</v>
      </c>
      <c r="EA170">
        <v>43</v>
      </c>
      <c r="EB170">
        <v>2325</v>
      </c>
      <c r="EC170">
        <v>4809</v>
      </c>
      <c r="ED170">
        <v>1</v>
      </c>
      <c r="EE170">
        <v>0</v>
      </c>
      <c r="EF170">
        <v>0</v>
      </c>
      <c r="EG170">
        <v>2</v>
      </c>
      <c r="EH170">
        <v>2</v>
      </c>
      <c r="EI170">
        <v>2</v>
      </c>
      <c r="EJ170">
        <v>1</v>
      </c>
      <c r="EK170">
        <v>0</v>
      </c>
      <c r="EL170">
        <v>16</v>
      </c>
      <c r="EM170">
        <v>1</v>
      </c>
      <c r="EN170">
        <v>1</v>
      </c>
      <c r="EO170">
        <v>3</v>
      </c>
      <c r="EP170">
        <v>2</v>
      </c>
      <c r="EQ170">
        <v>0</v>
      </c>
      <c r="ER170">
        <v>250964</v>
      </c>
      <c r="ES170">
        <v>693</v>
      </c>
      <c r="FC170">
        <v>2241300000</v>
      </c>
      <c r="FD170">
        <v>893076</v>
      </c>
      <c r="FE170">
        <v>1046700000</v>
      </c>
      <c r="FF170">
        <v>417071</v>
      </c>
      <c r="FG170">
        <v>1194600000</v>
      </c>
      <c r="FH170">
        <v>476004</v>
      </c>
      <c r="FI170">
        <v>247</v>
      </c>
      <c r="FJ170">
        <v>32887</v>
      </c>
      <c r="FK170">
        <v>1310</v>
      </c>
      <c r="FL170">
        <v>12950</v>
      </c>
      <c r="FM170">
        <v>516</v>
      </c>
      <c r="FN170">
        <v>45837</v>
      </c>
      <c r="FO170">
        <v>1826</v>
      </c>
      <c r="FP170">
        <v>71</v>
      </c>
      <c r="FQ170">
        <v>13204</v>
      </c>
      <c r="FR170">
        <v>526</v>
      </c>
      <c r="FS170">
        <v>59041</v>
      </c>
      <c r="FT170">
        <v>2352</v>
      </c>
      <c r="FU170">
        <v>995</v>
      </c>
      <c r="FZ170">
        <v>47730000</v>
      </c>
      <c r="GA170">
        <v>190186</v>
      </c>
      <c r="GB170">
        <v>36216000</v>
      </c>
      <c r="GC170">
        <v>144307</v>
      </c>
      <c r="GD170">
        <v>14957</v>
      </c>
      <c r="GE170">
        <v>63589</v>
      </c>
      <c r="GF170">
        <v>253</v>
      </c>
      <c r="GO170">
        <v>143081</v>
      </c>
      <c r="GP170">
        <v>57012</v>
      </c>
      <c r="GQ170">
        <v>44179</v>
      </c>
      <c r="GR170">
        <v>17603</v>
      </c>
      <c r="GS170">
        <v>187260</v>
      </c>
      <c r="GT170">
        <v>74616</v>
      </c>
    </row>
    <row r="171" spans="1:202">
      <c r="A171" t="s">
        <v>22</v>
      </c>
      <c r="B171" t="s">
        <v>23</v>
      </c>
      <c r="C171">
        <v>1990</v>
      </c>
      <c r="D171">
        <v>9667000</v>
      </c>
      <c r="E171">
        <v>3732000</v>
      </c>
      <c r="M171">
        <v>108</v>
      </c>
      <c r="N171">
        <v>-202</v>
      </c>
      <c r="O171">
        <v>0</v>
      </c>
      <c r="Q171">
        <v>263</v>
      </c>
      <c r="R171">
        <v>802</v>
      </c>
      <c r="S171">
        <v>328</v>
      </c>
      <c r="T171">
        <v>634</v>
      </c>
      <c r="V171">
        <v>41</v>
      </c>
      <c r="X171">
        <v>-33</v>
      </c>
      <c r="AA171">
        <v>-206</v>
      </c>
      <c r="AB171">
        <v>175</v>
      </c>
      <c r="AC171">
        <v>-120</v>
      </c>
      <c r="AD171">
        <v>-22</v>
      </c>
      <c r="AE171">
        <v>-232</v>
      </c>
      <c r="AF171">
        <v>-82</v>
      </c>
      <c r="AG171">
        <v>76</v>
      </c>
      <c r="AO171">
        <v>4</v>
      </c>
      <c r="AP171">
        <v>0</v>
      </c>
      <c r="AQ171">
        <v>236</v>
      </c>
      <c r="AR171">
        <v>444</v>
      </c>
      <c r="AS171">
        <v>407</v>
      </c>
      <c r="AV171">
        <v>0</v>
      </c>
      <c r="AW171">
        <v>0</v>
      </c>
      <c r="AX171">
        <v>0</v>
      </c>
      <c r="AY171">
        <v>0</v>
      </c>
      <c r="AZ171">
        <v>0</v>
      </c>
      <c r="BA171">
        <v>0</v>
      </c>
      <c r="BB171">
        <v>0</v>
      </c>
      <c r="BC171">
        <v>3</v>
      </c>
      <c r="BD171">
        <v>375</v>
      </c>
      <c r="BF171">
        <v>21961</v>
      </c>
      <c r="BG171">
        <v>21700</v>
      </c>
      <c r="BJ171">
        <v>100</v>
      </c>
      <c r="BL171">
        <v>331</v>
      </c>
      <c r="BM171">
        <v>185112</v>
      </c>
      <c r="BN171">
        <v>729</v>
      </c>
      <c r="BO171">
        <v>61513</v>
      </c>
      <c r="BP171">
        <v>242</v>
      </c>
      <c r="BQ171">
        <v>1616260</v>
      </c>
      <c r="BR171">
        <v>6371</v>
      </c>
      <c r="BS171">
        <v>1880808</v>
      </c>
      <c r="BT171">
        <v>7413</v>
      </c>
      <c r="BY171">
        <v>4309266</v>
      </c>
      <c r="BZ171">
        <v>169867</v>
      </c>
      <c r="CA171">
        <v>79738</v>
      </c>
      <c r="CB171">
        <v>3108</v>
      </c>
      <c r="CC171">
        <v>65052</v>
      </c>
      <c r="CD171">
        <v>2536</v>
      </c>
      <c r="CV171">
        <v>267</v>
      </c>
      <c r="CW171">
        <v>435</v>
      </c>
      <c r="CX171">
        <v>3</v>
      </c>
      <c r="CY171">
        <v>2</v>
      </c>
      <c r="CZ171">
        <v>3</v>
      </c>
      <c r="DA171">
        <v>3</v>
      </c>
      <c r="DB171">
        <v>163</v>
      </c>
      <c r="DC171">
        <v>11</v>
      </c>
      <c r="DH171">
        <v>642506601</v>
      </c>
      <c r="DI171">
        <v>647461</v>
      </c>
      <c r="DJ171">
        <v>529000</v>
      </c>
      <c r="DK171">
        <v>20852</v>
      </c>
      <c r="DL171">
        <v>20300000</v>
      </c>
      <c r="DM171">
        <v>80020</v>
      </c>
      <c r="DN171">
        <v>2450</v>
      </c>
      <c r="DU171">
        <v>1778367</v>
      </c>
      <c r="DV171">
        <v>46730</v>
      </c>
      <c r="DW171">
        <v>1731637</v>
      </c>
      <c r="DX171">
        <v>68259</v>
      </c>
      <c r="DY171">
        <v>1842</v>
      </c>
      <c r="DZ171">
        <v>70101</v>
      </c>
      <c r="EA171">
        <v>42</v>
      </c>
      <c r="EB171">
        <v>2380</v>
      </c>
      <c r="EC171">
        <v>4759</v>
      </c>
      <c r="ED171">
        <v>1</v>
      </c>
      <c r="EE171">
        <v>0</v>
      </c>
      <c r="EF171">
        <v>0</v>
      </c>
      <c r="EG171">
        <v>2</v>
      </c>
      <c r="EH171">
        <v>2</v>
      </c>
      <c r="EI171">
        <v>2</v>
      </c>
      <c r="EJ171">
        <v>1</v>
      </c>
      <c r="EK171">
        <v>0</v>
      </c>
      <c r="EL171">
        <v>16</v>
      </c>
      <c r="EM171">
        <v>0</v>
      </c>
      <c r="EN171">
        <v>0</v>
      </c>
      <c r="EO171">
        <v>3</v>
      </c>
      <c r="EP171">
        <v>2</v>
      </c>
      <c r="EQ171">
        <v>1</v>
      </c>
      <c r="ER171">
        <v>253684</v>
      </c>
      <c r="ES171">
        <v>679</v>
      </c>
      <c r="FC171">
        <v>2390400000</v>
      </c>
      <c r="FD171">
        <v>942274</v>
      </c>
      <c r="FE171">
        <v>1085900000</v>
      </c>
      <c r="FF171">
        <v>428052</v>
      </c>
      <c r="FG171">
        <v>1304500000</v>
      </c>
      <c r="FH171">
        <v>514222</v>
      </c>
      <c r="FI171">
        <v>222</v>
      </c>
      <c r="FJ171">
        <v>33160</v>
      </c>
      <c r="FK171">
        <v>1307</v>
      </c>
      <c r="FL171">
        <v>12790</v>
      </c>
      <c r="FM171">
        <v>504</v>
      </c>
      <c r="FN171">
        <v>45950</v>
      </c>
      <c r="FO171">
        <v>1811</v>
      </c>
      <c r="FP171">
        <v>72</v>
      </c>
      <c r="FQ171">
        <v>13455</v>
      </c>
      <c r="FR171">
        <v>530</v>
      </c>
      <c r="FS171">
        <v>59405</v>
      </c>
      <c r="FT171">
        <v>2341</v>
      </c>
      <c r="FU171">
        <v>995</v>
      </c>
      <c r="FZ171">
        <v>49834000</v>
      </c>
      <c r="GA171">
        <v>196441</v>
      </c>
      <c r="GB171">
        <v>38931000</v>
      </c>
      <c r="GC171">
        <v>153462</v>
      </c>
      <c r="GD171">
        <v>13913</v>
      </c>
      <c r="GE171">
        <v>64273</v>
      </c>
      <c r="GF171">
        <v>253</v>
      </c>
      <c r="GO171">
        <v>143550</v>
      </c>
      <c r="GP171">
        <v>56586</v>
      </c>
      <c r="GQ171">
        <v>45106</v>
      </c>
      <c r="GR171">
        <v>17780</v>
      </c>
      <c r="GS171">
        <v>188656</v>
      </c>
      <c r="GT171">
        <v>74366</v>
      </c>
    </row>
    <row r="172" spans="1:202">
      <c r="A172" t="s">
        <v>22</v>
      </c>
      <c r="B172" t="s">
        <v>23</v>
      </c>
      <c r="C172">
        <v>1991</v>
      </c>
      <c r="D172">
        <v>9667000</v>
      </c>
      <c r="E172">
        <v>3732000</v>
      </c>
      <c r="M172">
        <v>111</v>
      </c>
      <c r="N172">
        <v>117</v>
      </c>
      <c r="O172">
        <v>0</v>
      </c>
      <c r="Q172">
        <v>171</v>
      </c>
      <c r="R172">
        <v>834</v>
      </c>
      <c r="S172">
        <v>-256</v>
      </c>
      <c r="T172">
        <v>590</v>
      </c>
      <c r="V172">
        <v>-12</v>
      </c>
      <c r="X172">
        <v>-125</v>
      </c>
      <c r="AA172">
        <v>-209</v>
      </c>
      <c r="AB172">
        <v>-143</v>
      </c>
      <c r="AC172">
        <v>-244</v>
      </c>
      <c r="AD172">
        <v>-122</v>
      </c>
      <c r="AE172">
        <v>416</v>
      </c>
      <c r="AF172">
        <v>33</v>
      </c>
      <c r="AG172">
        <v>75</v>
      </c>
      <c r="AH172">
        <v>-145</v>
      </c>
      <c r="AI172">
        <v>-44</v>
      </c>
      <c r="AO172">
        <v>1</v>
      </c>
      <c r="AP172">
        <v>10</v>
      </c>
      <c r="AQ172">
        <v>0</v>
      </c>
      <c r="AR172">
        <v>445</v>
      </c>
      <c r="AS172">
        <v>294</v>
      </c>
      <c r="AV172">
        <v>0</v>
      </c>
      <c r="AW172">
        <v>0</v>
      </c>
      <c r="AX172">
        <v>0</v>
      </c>
      <c r="AY172">
        <v>0</v>
      </c>
      <c r="AZ172">
        <v>0</v>
      </c>
      <c r="BA172">
        <v>0</v>
      </c>
      <c r="BB172">
        <v>0</v>
      </c>
      <c r="BC172">
        <v>4</v>
      </c>
      <c r="BD172">
        <v>500</v>
      </c>
      <c r="BF172">
        <v>22940</v>
      </c>
      <c r="BG172">
        <v>22340</v>
      </c>
      <c r="BJ172">
        <v>100</v>
      </c>
      <c r="BM172">
        <v>187558</v>
      </c>
      <c r="BN172">
        <v>731</v>
      </c>
      <c r="BQ172">
        <v>1610589</v>
      </c>
      <c r="BR172">
        <v>6278</v>
      </c>
      <c r="BS172">
        <v>1893270</v>
      </c>
      <c r="BT172">
        <v>7380</v>
      </c>
      <c r="BY172">
        <v>4386672</v>
      </c>
      <c r="BZ172">
        <v>171011</v>
      </c>
      <c r="CA172">
        <v>84322</v>
      </c>
      <c r="CB172">
        <v>3246</v>
      </c>
      <c r="CC172">
        <v>70848</v>
      </c>
      <c r="CD172">
        <v>2727</v>
      </c>
      <c r="CV172">
        <v>267</v>
      </c>
      <c r="CW172">
        <v>435</v>
      </c>
      <c r="CX172">
        <v>3</v>
      </c>
      <c r="CY172">
        <v>2</v>
      </c>
      <c r="CZ172">
        <v>3</v>
      </c>
      <c r="DA172">
        <v>3</v>
      </c>
      <c r="DB172">
        <v>163</v>
      </c>
      <c r="DC172">
        <v>11</v>
      </c>
      <c r="DD172">
        <v>169</v>
      </c>
      <c r="DE172">
        <v>77</v>
      </c>
      <c r="DH172">
        <v>637020691</v>
      </c>
      <c r="DI172">
        <v>638182</v>
      </c>
      <c r="DJ172">
        <v>535000</v>
      </c>
      <c r="DK172">
        <v>20856</v>
      </c>
      <c r="DL172">
        <v>20500000</v>
      </c>
      <c r="DM172">
        <v>79917</v>
      </c>
      <c r="DN172">
        <v>2390</v>
      </c>
      <c r="DU172">
        <v>1784650</v>
      </c>
      <c r="DV172">
        <v>70440</v>
      </c>
      <c r="DW172">
        <v>1714210</v>
      </c>
      <c r="DX172">
        <v>66827</v>
      </c>
      <c r="DY172">
        <v>2746</v>
      </c>
      <c r="DZ172">
        <v>69573</v>
      </c>
      <c r="EA172">
        <v>42</v>
      </c>
      <c r="EB172">
        <v>2380</v>
      </c>
      <c r="EC172">
        <v>4759</v>
      </c>
      <c r="ED172">
        <v>1</v>
      </c>
      <c r="EE172">
        <v>0</v>
      </c>
      <c r="EF172">
        <v>0</v>
      </c>
      <c r="EG172">
        <v>2</v>
      </c>
      <c r="EH172">
        <v>2</v>
      </c>
      <c r="EI172">
        <v>2</v>
      </c>
      <c r="EJ172">
        <v>1</v>
      </c>
      <c r="EK172">
        <v>0</v>
      </c>
      <c r="EL172">
        <v>17</v>
      </c>
      <c r="EM172">
        <v>0</v>
      </c>
      <c r="EN172">
        <v>0</v>
      </c>
      <c r="EO172">
        <v>3</v>
      </c>
      <c r="EP172">
        <v>2</v>
      </c>
      <c r="EQ172">
        <v>0</v>
      </c>
      <c r="ER172">
        <v>256513</v>
      </c>
      <c r="ES172">
        <v>687</v>
      </c>
      <c r="FC172">
        <v>2545900000</v>
      </c>
      <c r="FD172">
        <v>992503</v>
      </c>
      <c r="FE172">
        <v>1116800000</v>
      </c>
      <c r="FF172">
        <v>435377</v>
      </c>
      <c r="FG172">
        <v>1429100000</v>
      </c>
      <c r="FH172">
        <v>557125</v>
      </c>
      <c r="FI172">
        <v>200</v>
      </c>
      <c r="FJ172">
        <v>33135</v>
      </c>
      <c r="FK172">
        <v>1291</v>
      </c>
      <c r="FL172">
        <v>13486</v>
      </c>
      <c r="FM172">
        <v>525</v>
      </c>
      <c r="FN172">
        <v>46621</v>
      </c>
      <c r="FO172">
        <v>1817</v>
      </c>
      <c r="FP172">
        <v>71</v>
      </c>
      <c r="FQ172">
        <v>13710</v>
      </c>
      <c r="FR172">
        <v>534</v>
      </c>
      <c r="FS172">
        <v>60331</v>
      </c>
      <c r="FT172">
        <v>2351</v>
      </c>
      <c r="FU172">
        <v>996</v>
      </c>
      <c r="FZ172">
        <v>49098000</v>
      </c>
      <c r="GA172">
        <v>191405</v>
      </c>
      <c r="GB172">
        <v>41691000</v>
      </c>
      <c r="GC172">
        <v>162529</v>
      </c>
      <c r="GD172">
        <v>13810</v>
      </c>
      <c r="GE172">
        <v>64964</v>
      </c>
      <c r="GF172">
        <v>253</v>
      </c>
      <c r="GO172">
        <v>142956</v>
      </c>
      <c r="GP172">
        <v>55730</v>
      </c>
      <c r="GQ172">
        <v>45416</v>
      </c>
      <c r="GR172">
        <v>17705</v>
      </c>
      <c r="GS172">
        <v>188372</v>
      </c>
      <c r="GT172">
        <v>73435</v>
      </c>
    </row>
    <row r="173" spans="1:202">
      <c r="A173" t="s">
        <v>22</v>
      </c>
      <c r="B173" t="s">
        <v>23</v>
      </c>
      <c r="C173">
        <v>1992</v>
      </c>
      <c r="D173">
        <v>9667000</v>
      </c>
      <c r="E173">
        <v>3732000</v>
      </c>
      <c r="M173">
        <v>125</v>
      </c>
      <c r="N173">
        <v>116</v>
      </c>
      <c r="O173">
        <v>-39</v>
      </c>
      <c r="Q173">
        <v>177</v>
      </c>
      <c r="R173">
        <v>-19</v>
      </c>
      <c r="S173">
        <v>790</v>
      </c>
      <c r="T173">
        <v>431</v>
      </c>
      <c r="V173">
        <v>20</v>
      </c>
      <c r="X173">
        <v>-19</v>
      </c>
      <c r="AA173">
        <v>-223</v>
      </c>
      <c r="AB173">
        <v>-88</v>
      </c>
      <c r="AC173">
        <v>-209</v>
      </c>
      <c r="AD173">
        <v>-131</v>
      </c>
      <c r="AE173">
        <v>419</v>
      </c>
      <c r="AF173">
        <v>27</v>
      </c>
      <c r="AG173">
        <v>-168</v>
      </c>
      <c r="AH173">
        <v>-164</v>
      </c>
      <c r="AI173">
        <v>4</v>
      </c>
      <c r="AO173">
        <v>-12</v>
      </c>
      <c r="AP173">
        <v>0</v>
      </c>
      <c r="AQ173">
        <v>0</v>
      </c>
      <c r="AR173">
        <v>445</v>
      </c>
      <c r="AS173">
        <v>525</v>
      </c>
      <c r="AV173">
        <v>0</v>
      </c>
      <c r="AW173">
        <v>0</v>
      </c>
      <c r="AX173">
        <v>0</v>
      </c>
      <c r="AY173">
        <v>0</v>
      </c>
      <c r="AZ173">
        <v>0</v>
      </c>
      <c r="BA173">
        <v>2</v>
      </c>
      <c r="BB173">
        <v>0</v>
      </c>
      <c r="BC173">
        <v>3</v>
      </c>
      <c r="BD173">
        <v>1000</v>
      </c>
      <c r="BF173">
        <v>23963</v>
      </c>
      <c r="BG173">
        <v>23514</v>
      </c>
      <c r="BJ173">
        <v>100</v>
      </c>
      <c r="BL173">
        <v>508</v>
      </c>
      <c r="BM173">
        <v>189524</v>
      </c>
      <c r="BN173">
        <v>729</v>
      </c>
      <c r="BO173">
        <v>96239</v>
      </c>
      <c r="BP173">
        <v>370</v>
      </c>
      <c r="BQ173">
        <v>1604029</v>
      </c>
      <c r="BR173">
        <v>6175</v>
      </c>
      <c r="BS173">
        <v>1917746</v>
      </c>
      <c r="BT173">
        <v>7383</v>
      </c>
      <c r="BY173">
        <v>4465468</v>
      </c>
      <c r="BZ173">
        <v>171924</v>
      </c>
      <c r="CA173">
        <v>88800</v>
      </c>
      <c r="CB173">
        <v>3385</v>
      </c>
      <c r="CC173">
        <v>73807</v>
      </c>
      <c r="CD173">
        <v>2814</v>
      </c>
      <c r="CV173">
        <v>259</v>
      </c>
      <c r="CW173">
        <v>435</v>
      </c>
      <c r="CX173">
        <v>3</v>
      </c>
      <c r="CY173">
        <v>2</v>
      </c>
      <c r="CZ173">
        <v>3</v>
      </c>
      <c r="DA173">
        <v>3</v>
      </c>
      <c r="DB173">
        <v>168</v>
      </c>
      <c r="DC173">
        <v>11</v>
      </c>
      <c r="DH173">
        <v>642843411</v>
      </c>
      <c r="DI173">
        <v>632509</v>
      </c>
      <c r="DJ173">
        <v>541000</v>
      </c>
      <c r="DK173">
        <v>20829</v>
      </c>
      <c r="DL173">
        <v>20800000</v>
      </c>
      <c r="DM173">
        <v>80081</v>
      </c>
      <c r="DN173">
        <v>2340</v>
      </c>
      <c r="DU173">
        <v>1803149</v>
      </c>
      <c r="DV173">
        <v>106190</v>
      </c>
      <c r="DW173">
        <v>1696959</v>
      </c>
      <c r="DX173">
        <v>65334</v>
      </c>
      <c r="DY173">
        <v>4088</v>
      </c>
      <c r="DZ173">
        <v>69422</v>
      </c>
      <c r="EA173">
        <v>42</v>
      </c>
      <c r="EB173">
        <v>2380</v>
      </c>
      <c r="EC173">
        <v>4837</v>
      </c>
      <c r="ED173">
        <v>1</v>
      </c>
      <c r="EE173">
        <v>0</v>
      </c>
      <c r="EF173">
        <v>0</v>
      </c>
      <c r="EG173">
        <v>2</v>
      </c>
      <c r="EH173">
        <v>2</v>
      </c>
      <c r="EI173">
        <v>2</v>
      </c>
      <c r="EJ173">
        <v>1</v>
      </c>
      <c r="EK173">
        <v>0</v>
      </c>
      <c r="EL173">
        <v>17</v>
      </c>
      <c r="EM173">
        <v>0</v>
      </c>
      <c r="EN173">
        <v>0</v>
      </c>
      <c r="EO173">
        <v>3</v>
      </c>
      <c r="EP173">
        <v>2</v>
      </c>
      <c r="EQ173">
        <v>1</v>
      </c>
      <c r="ER173">
        <v>259734</v>
      </c>
      <c r="ES173">
        <v>695</v>
      </c>
      <c r="FC173">
        <v>2595100000</v>
      </c>
      <c r="FD173">
        <v>999137</v>
      </c>
      <c r="FE173">
        <v>1150900000</v>
      </c>
      <c r="FF173">
        <v>443107</v>
      </c>
      <c r="FG173">
        <v>1444200000</v>
      </c>
      <c r="FH173">
        <v>556030</v>
      </c>
      <c r="FI173">
        <v>190</v>
      </c>
      <c r="FJ173">
        <v>33111</v>
      </c>
      <c r="FK173">
        <v>1274</v>
      </c>
      <c r="FL173">
        <v>14219</v>
      </c>
      <c r="FM173">
        <v>547</v>
      </c>
      <c r="FN173">
        <v>47330</v>
      </c>
      <c r="FO173">
        <v>1822</v>
      </c>
      <c r="FP173">
        <v>69</v>
      </c>
      <c r="FQ173">
        <v>13648</v>
      </c>
      <c r="FR173">
        <v>525</v>
      </c>
      <c r="FS173">
        <v>60978</v>
      </c>
      <c r="FT173">
        <v>2347</v>
      </c>
      <c r="FU173">
        <v>996</v>
      </c>
      <c r="FZ173">
        <v>53645000</v>
      </c>
      <c r="GA173">
        <v>206538</v>
      </c>
      <c r="GB173">
        <v>44035000</v>
      </c>
      <c r="GC173">
        <v>169538</v>
      </c>
      <c r="GD173">
        <v>14023</v>
      </c>
      <c r="GE173">
        <v>65663</v>
      </c>
      <c r="GF173">
        <v>252</v>
      </c>
      <c r="GO173">
        <v>144213</v>
      </c>
      <c r="GP173">
        <v>55523</v>
      </c>
      <c r="GQ173">
        <v>46149</v>
      </c>
      <c r="GR173">
        <v>17767</v>
      </c>
      <c r="GS173">
        <v>190362</v>
      </c>
      <c r="GT173">
        <v>73291</v>
      </c>
    </row>
    <row r="174" spans="1:202">
      <c r="A174" t="s">
        <v>22</v>
      </c>
      <c r="B174" t="s">
        <v>23</v>
      </c>
      <c r="C174">
        <v>1993</v>
      </c>
      <c r="D174">
        <v>9667000</v>
      </c>
      <c r="E174">
        <v>3732000</v>
      </c>
      <c r="M174">
        <v>97</v>
      </c>
      <c r="N174">
        <v>100</v>
      </c>
      <c r="O174">
        <v>39</v>
      </c>
      <c r="Q174">
        <v>652</v>
      </c>
      <c r="R174">
        <v>227</v>
      </c>
      <c r="S174">
        <v>893</v>
      </c>
      <c r="T174">
        <v>316</v>
      </c>
      <c r="V174">
        <v>-1</v>
      </c>
      <c r="X174">
        <v>95</v>
      </c>
      <c r="AA174">
        <v>-196</v>
      </c>
      <c r="AB174">
        <v>146</v>
      </c>
      <c r="AC174">
        <v>-256</v>
      </c>
      <c r="AD174">
        <v>-102</v>
      </c>
      <c r="AE174">
        <v>438</v>
      </c>
      <c r="AF174">
        <v>60</v>
      </c>
      <c r="AG174">
        <v>-133</v>
      </c>
      <c r="AO174">
        <v>12</v>
      </c>
      <c r="AP174">
        <v>0</v>
      </c>
      <c r="AQ174">
        <v>-231</v>
      </c>
      <c r="AR174">
        <v>445</v>
      </c>
      <c r="AS174">
        <v>525</v>
      </c>
      <c r="AV174">
        <v>0</v>
      </c>
      <c r="AW174">
        <v>0</v>
      </c>
      <c r="AX174">
        <v>0</v>
      </c>
      <c r="AY174">
        <v>0</v>
      </c>
      <c r="AZ174">
        <v>0</v>
      </c>
      <c r="BA174">
        <v>0</v>
      </c>
      <c r="BB174">
        <v>0</v>
      </c>
      <c r="BC174">
        <v>0</v>
      </c>
      <c r="BD174">
        <v>0</v>
      </c>
      <c r="BF174">
        <v>25031</v>
      </c>
      <c r="BG174">
        <v>24750</v>
      </c>
      <c r="BJ174">
        <v>100</v>
      </c>
      <c r="BM174">
        <v>191576</v>
      </c>
      <c r="BN174">
        <v>730</v>
      </c>
      <c r="BY174">
        <v>4543914</v>
      </c>
      <c r="BZ174">
        <v>173255</v>
      </c>
      <c r="CA174">
        <v>91200</v>
      </c>
      <c r="CB174">
        <v>3439</v>
      </c>
      <c r="CC174">
        <v>77948</v>
      </c>
      <c r="CD174">
        <v>2939</v>
      </c>
      <c r="CV174">
        <v>259</v>
      </c>
      <c r="CW174">
        <v>435</v>
      </c>
      <c r="CX174">
        <v>3</v>
      </c>
      <c r="CY174">
        <v>2</v>
      </c>
      <c r="CZ174">
        <v>3</v>
      </c>
      <c r="DA174">
        <v>3</v>
      </c>
      <c r="DB174">
        <v>168</v>
      </c>
      <c r="DC174">
        <v>11</v>
      </c>
      <c r="DH174">
        <v>683082781</v>
      </c>
      <c r="DI174">
        <v>641746</v>
      </c>
      <c r="DJ174">
        <v>547000</v>
      </c>
      <c r="DK174">
        <v>20856</v>
      </c>
      <c r="DL174">
        <v>21000000</v>
      </c>
      <c r="DM174">
        <v>80071</v>
      </c>
      <c r="DN174">
        <v>2280</v>
      </c>
      <c r="DO174">
        <v>49757</v>
      </c>
      <c r="DP174">
        <v>189</v>
      </c>
      <c r="DU174">
        <v>1839971</v>
      </c>
      <c r="DV174">
        <v>160090</v>
      </c>
      <c r="DW174">
        <v>1679881</v>
      </c>
      <c r="DX174">
        <v>64052</v>
      </c>
      <c r="DY174">
        <v>6104</v>
      </c>
      <c r="DZ174">
        <v>70156</v>
      </c>
      <c r="EA174">
        <v>43</v>
      </c>
      <c r="EB174">
        <v>2325</v>
      </c>
      <c r="EC174">
        <v>4837</v>
      </c>
      <c r="ED174">
        <v>1</v>
      </c>
      <c r="EE174">
        <v>0</v>
      </c>
      <c r="EF174">
        <v>0</v>
      </c>
      <c r="EG174">
        <v>2</v>
      </c>
      <c r="EH174">
        <v>2</v>
      </c>
      <c r="EI174">
        <v>2</v>
      </c>
      <c r="EJ174">
        <v>1</v>
      </c>
      <c r="EK174">
        <v>0</v>
      </c>
      <c r="EL174">
        <v>19</v>
      </c>
      <c r="EM174">
        <v>1</v>
      </c>
      <c r="EN174">
        <v>1</v>
      </c>
      <c r="EO174">
        <v>3</v>
      </c>
      <c r="EP174">
        <v>2</v>
      </c>
      <c r="EQ174">
        <v>0</v>
      </c>
      <c r="ER174">
        <v>262266</v>
      </c>
      <c r="ES174">
        <v>702</v>
      </c>
      <c r="FC174">
        <v>2729300000</v>
      </c>
      <c r="FD174">
        <v>1040661</v>
      </c>
      <c r="FE174">
        <v>1237900000</v>
      </c>
      <c r="FF174">
        <v>472001</v>
      </c>
      <c r="FG174">
        <v>1491400000</v>
      </c>
      <c r="FH174">
        <v>568659</v>
      </c>
      <c r="FI174">
        <v>182</v>
      </c>
      <c r="FJ174">
        <v>33086</v>
      </c>
      <c r="FK174">
        <v>1261</v>
      </c>
      <c r="FL174">
        <v>14993</v>
      </c>
      <c r="FM174">
        <v>571</v>
      </c>
      <c r="FN174">
        <v>48079</v>
      </c>
      <c r="FO174">
        <v>1833</v>
      </c>
      <c r="FP174">
        <v>68</v>
      </c>
      <c r="FQ174">
        <v>13587</v>
      </c>
      <c r="FR174">
        <v>518</v>
      </c>
      <c r="FS174">
        <v>61666</v>
      </c>
      <c r="FT174">
        <v>2351</v>
      </c>
      <c r="FU174">
        <v>996</v>
      </c>
      <c r="FZ174">
        <v>59010000</v>
      </c>
      <c r="GA174">
        <v>225000</v>
      </c>
      <c r="GB174">
        <v>45873000</v>
      </c>
      <c r="GC174">
        <v>174910</v>
      </c>
      <c r="GD174">
        <v>15051</v>
      </c>
      <c r="GE174">
        <v>66369</v>
      </c>
      <c r="GF174">
        <v>253</v>
      </c>
      <c r="GO174">
        <v>146314</v>
      </c>
      <c r="GP174">
        <v>55788</v>
      </c>
      <c r="GQ174">
        <v>47749</v>
      </c>
      <c r="GR174">
        <v>18206</v>
      </c>
      <c r="GS174">
        <v>194063</v>
      </c>
      <c r="GT174">
        <v>73994</v>
      </c>
    </row>
    <row r="175" spans="1:202">
      <c r="A175" t="s">
        <v>22</v>
      </c>
      <c r="B175" t="s">
        <v>23</v>
      </c>
      <c r="C175">
        <v>1994</v>
      </c>
      <c r="D175">
        <v>9667000</v>
      </c>
      <c r="E175">
        <v>3732000</v>
      </c>
      <c r="M175">
        <v>111</v>
      </c>
      <c r="N175">
        <v>113</v>
      </c>
      <c r="O175">
        <v>-39</v>
      </c>
      <c r="Q175">
        <v>631</v>
      </c>
      <c r="R175">
        <v>139</v>
      </c>
      <c r="S175">
        <v>1214</v>
      </c>
      <c r="T175">
        <v>877</v>
      </c>
      <c r="V175">
        <v>30</v>
      </c>
      <c r="X175">
        <v>92</v>
      </c>
      <c r="AA175">
        <v>-209</v>
      </c>
      <c r="AB175">
        <v>227</v>
      </c>
      <c r="AC175">
        <v>-219</v>
      </c>
      <c r="AD175">
        <v>-118</v>
      </c>
      <c r="AE175">
        <v>437</v>
      </c>
      <c r="AF175">
        <v>49</v>
      </c>
      <c r="AG175">
        <v>-154</v>
      </c>
      <c r="AO175">
        <v>-1</v>
      </c>
      <c r="AP175">
        <v>0</v>
      </c>
      <c r="AQ175">
        <v>0</v>
      </c>
      <c r="AR175">
        <v>508</v>
      </c>
      <c r="AS175">
        <v>525</v>
      </c>
      <c r="AV175">
        <v>0</v>
      </c>
      <c r="AW175">
        <v>0</v>
      </c>
      <c r="AX175">
        <v>0</v>
      </c>
      <c r="AY175">
        <v>0</v>
      </c>
      <c r="AZ175">
        <v>0</v>
      </c>
      <c r="BA175">
        <v>0</v>
      </c>
      <c r="BB175">
        <v>0</v>
      </c>
      <c r="BC175">
        <v>0</v>
      </c>
      <c r="BD175">
        <v>0</v>
      </c>
      <c r="BF175">
        <v>26305</v>
      </c>
      <c r="BG175">
        <v>26051</v>
      </c>
      <c r="BJ175">
        <v>100</v>
      </c>
      <c r="BL175">
        <v>366</v>
      </c>
      <c r="BM175">
        <v>193650</v>
      </c>
      <c r="BN175">
        <v>730</v>
      </c>
      <c r="BO175">
        <v>70781</v>
      </c>
      <c r="BP175">
        <v>266</v>
      </c>
      <c r="BQ175">
        <v>1632275</v>
      </c>
      <c r="BR175">
        <v>6155</v>
      </c>
      <c r="BS175">
        <v>2011992</v>
      </c>
      <c r="BT175">
        <v>7586</v>
      </c>
      <c r="BY175">
        <v>4676169</v>
      </c>
      <c r="BZ175">
        <v>176332</v>
      </c>
      <c r="CA175">
        <v>95200</v>
      </c>
      <c r="CB175">
        <v>3550</v>
      </c>
      <c r="CC175">
        <v>76906</v>
      </c>
      <c r="CD175">
        <v>2868</v>
      </c>
      <c r="CV175">
        <v>230</v>
      </c>
      <c r="CW175">
        <v>435</v>
      </c>
      <c r="CX175">
        <v>3</v>
      </c>
      <c r="CY175">
        <v>2</v>
      </c>
      <c r="CZ175">
        <v>3</v>
      </c>
      <c r="DA175">
        <v>3</v>
      </c>
      <c r="DB175">
        <v>189</v>
      </c>
      <c r="DC175">
        <v>11</v>
      </c>
      <c r="DH175">
        <v>740653831</v>
      </c>
      <c r="DI175">
        <v>656377</v>
      </c>
      <c r="DJ175">
        <v>553000</v>
      </c>
      <c r="DK175">
        <v>20852</v>
      </c>
      <c r="DL175">
        <v>21300000</v>
      </c>
      <c r="DM175">
        <v>80319</v>
      </c>
      <c r="DN175">
        <v>2230</v>
      </c>
      <c r="DO175">
        <v>51863</v>
      </c>
      <c r="DP175">
        <v>195</v>
      </c>
      <c r="DU175">
        <v>1904316</v>
      </c>
      <c r="DV175">
        <v>241340</v>
      </c>
      <c r="DW175">
        <v>1662976</v>
      </c>
      <c r="DX175">
        <v>62708</v>
      </c>
      <c r="DY175">
        <v>9100</v>
      </c>
      <c r="DZ175">
        <v>71809</v>
      </c>
      <c r="EA175">
        <v>43</v>
      </c>
      <c r="EB175">
        <v>2325</v>
      </c>
      <c r="EC175">
        <v>5005</v>
      </c>
      <c r="ED175">
        <v>1</v>
      </c>
      <c r="EE175">
        <v>0</v>
      </c>
      <c r="EF175">
        <v>0</v>
      </c>
      <c r="EG175">
        <v>2</v>
      </c>
      <c r="EH175">
        <v>2</v>
      </c>
      <c r="EI175">
        <v>2</v>
      </c>
      <c r="EJ175">
        <v>1</v>
      </c>
      <c r="EK175">
        <v>0</v>
      </c>
      <c r="EL175">
        <v>19</v>
      </c>
      <c r="EM175">
        <v>0</v>
      </c>
      <c r="EN175">
        <v>0</v>
      </c>
      <c r="EO175">
        <v>3</v>
      </c>
      <c r="EP175">
        <v>2</v>
      </c>
      <c r="EQ175">
        <v>1</v>
      </c>
      <c r="ER175">
        <v>265191</v>
      </c>
      <c r="ES175">
        <v>710</v>
      </c>
      <c r="FC175">
        <v>2859800000</v>
      </c>
      <c r="FD175">
        <v>1078392</v>
      </c>
      <c r="FE175">
        <v>1330700000</v>
      </c>
      <c r="FF175">
        <v>501789</v>
      </c>
      <c r="FG175">
        <v>1529100000</v>
      </c>
      <c r="FH175">
        <v>576603</v>
      </c>
      <c r="FI175">
        <v>174</v>
      </c>
      <c r="FJ175">
        <v>33062</v>
      </c>
      <c r="FK175">
        <v>1246</v>
      </c>
      <c r="FL175">
        <v>15808</v>
      </c>
      <c r="FM175">
        <v>596</v>
      </c>
      <c r="FN175">
        <v>48870</v>
      </c>
      <c r="FO175">
        <v>1842</v>
      </c>
      <c r="FP175">
        <v>67</v>
      </c>
      <c r="FQ175">
        <v>13526</v>
      </c>
      <c r="FR175">
        <v>510</v>
      </c>
      <c r="FS175">
        <v>62396</v>
      </c>
      <c r="FT175">
        <v>2352</v>
      </c>
      <c r="FU175">
        <v>996</v>
      </c>
      <c r="FZ175">
        <v>66915000</v>
      </c>
      <c r="GA175">
        <v>252327</v>
      </c>
      <c r="GB175">
        <v>50455000</v>
      </c>
      <c r="GC175">
        <v>190259</v>
      </c>
      <c r="GD175">
        <v>14948</v>
      </c>
      <c r="GE175">
        <v>67083</v>
      </c>
      <c r="GF175">
        <v>252</v>
      </c>
      <c r="GO175">
        <v>149326</v>
      </c>
      <c r="GP175">
        <v>56308</v>
      </c>
      <c r="GQ175">
        <v>48719</v>
      </c>
      <c r="GR175">
        <v>18371</v>
      </c>
      <c r="GS175">
        <v>198045</v>
      </c>
      <c r="GT175">
        <v>74680</v>
      </c>
    </row>
    <row r="176" spans="1:202">
      <c r="A176" t="s">
        <v>22</v>
      </c>
      <c r="B176" t="s">
        <v>23</v>
      </c>
      <c r="C176">
        <v>1995</v>
      </c>
      <c r="D176">
        <v>9667000</v>
      </c>
      <c r="E176">
        <v>3732000</v>
      </c>
      <c r="M176">
        <v>111</v>
      </c>
      <c r="N176">
        <v>112</v>
      </c>
      <c r="O176">
        <v>0</v>
      </c>
      <c r="Q176">
        <v>754</v>
      </c>
      <c r="R176">
        <v>140</v>
      </c>
      <c r="S176">
        <v>1081</v>
      </c>
      <c r="T176">
        <v>1325</v>
      </c>
      <c r="V176">
        <v>-17</v>
      </c>
      <c r="X176">
        <v>63</v>
      </c>
      <c r="AA176">
        <v>-209</v>
      </c>
      <c r="AB176">
        <v>94</v>
      </c>
      <c r="AC176">
        <v>-224</v>
      </c>
      <c r="AD176">
        <v>-112</v>
      </c>
      <c r="AE176">
        <v>419</v>
      </c>
      <c r="AF176">
        <v>59</v>
      </c>
      <c r="AG176">
        <v>-156</v>
      </c>
      <c r="AH176">
        <v>-71</v>
      </c>
      <c r="AI176">
        <v>10</v>
      </c>
      <c r="AO176">
        <v>-2</v>
      </c>
      <c r="AP176">
        <v>0</v>
      </c>
      <c r="AQ176">
        <v>236</v>
      </c>
      <c r="AR176">
        <v>0</v>
      </c>
      <c r="AS176">
        <v>356</v>
      </c>
      <c r="AV176">
        <v>0</v>
      </c>
      <c r="AW176">
        <v>0</v>
      </c>
      <c r="AX176">
        <v>0</v>
      </c>
      <c r="AY176">
        <v>0</v>
      </c>
      <c r="AZ176">
        <v>0</v>
      </c>
      <c r="BA176">
        <v>0</v>
      </c>
      <c r="BB176">
        <v>0</v>
      </c>
      <c r="BC176">
        <v>0</v>
      </c>
      <c r="BD176">
        <v>0</v>
      </c>
      <c r="BF176">
        <v>26306</v>
      </c>
      <c r="BG176">
        <v>26980</v>
      </c>
      <c r="BJ176">
        <v>100</v>
      </c>
      <c r="BM176">
        <v>195073</v>
      </c>
      <c r="BN176">
        <v>727</v>
      </c>
      <c r="BQ176">
        <v>1638833</v>
      </c>
      <c r="BR176">
        <v>6111</v>
      </c>
      <c r="BS176">
        <v>2036570</v>
      </c>
      <c r="BT176">
        <v>7594</v>
      </c>
      <c r="BY176">
        <v>4812747</v>
      </c>
      <c r="BZ176">
        <v>179480</v>
      </c>
      <c r="CA176">
        <v>95500</v>
      </c>
      <c r="CB176">
        <v>3529</v>
      </c>
      <c r="CC176">
        <v>79266</v>
      </c>
      <c r="CD176">
        <v>2929</v>
      </c>
      <c r="CV176">
        <v>230</v>
      </c>
      <c r="CW176">
        <v>435</v>
      </c>
      <c r="CX176">
        <v>3</v>
      </c>
      <c r="CY176">
        <v>2</v>
      </c>
      <c r="CZ176">
        <v>3</v>
      </c>
      <c r="DA176">
        <v>3</v>
      </c>
      <c r="DB176">
        <v>189</v>
      </c>
      <c r="DC176">
        <v>11</v>
      </c>
      <c r="DH176">
        <v>776634121</v>
      </c>
      <c r="DI176">
        <v>662557</v>
      </c>
      <c r="DJ176">
        <v>559000</v>
      </c>
      <c r="DK176">
        <v>20846</v>
      </c>
      <c r="DL176">
        <v>21500000</v>
      </c>
      <c r="DM176">
        <v>80179</v>
      </c>
      <c r="DN176">
        <v>2180</v>
      </c>
      <c r="DO176">
        <v>62039</v>
      </c>
      <c r="DP176">
        <v>231</v>
      </c>
      <c r="DU176">
        <v>1984100</v>
      </c>
      <c r="DV176">
        <v>337860</v>
      </c>
      <c r="DW176">
        <v>1646240</v>
      </c>
      <c r="DX176">
        <v>61392</v>
      </c>
      <c r="DY176">
        <v>12599</v>
      </c>
      <c r="DZ176">
        <v>73992</v>
      </c>
      <c r="EA176">
        <v>42</v>
      </c>
      <c r="EB176">
        <v>2380</v>
      </c>
      <c r="EC176">
        <v>5005</v>
      </c>
      <c r="ED176">
        <v>1</v>
      </c>
      <c r="EE176">
        <v>0</v>
      </c>
      <c r="EF176">
        <v>0</v>
      </c>
      <c r="EG176">
        <v>2</v>
      </c>
      <c r="EH176">
        <v>2</v>
      </c>
      <c r="EI176">
        <v>2</v>
      </c>
      <c r="EJ176">
        <v>1</v>
      </c>
      <c r="EK176">
        <v>0</v>
      </c>
      <c r="EL176">
        <v>20</v>
      </c>
      <c r="EM176">
        <v>0</v>
      </c>
      <c r="EN176">
        <v>0</v>
      </c>
      <c r="EO176">
        <v>3</v>
      </c>
      <c r="EP176">
        <v>2</v>
      </c>
      <c r="EQ176">
        <v>0</v>
      </c>
      <c r="ER176">
        <v>268148</v>
      </c>
      <c r="ES176">
        <v>718</v>
      </c>
      <c r="FC176">
        <v>3014800000</v>
      </c>
      <c r="FD176">
        <v>1124304</v>
      </c>
      <c r="FE176">
        <v>1447000000</v>
      </c>
      <c r="FF176">
        <v>539627</v>
      </c>
      <c r="FG176">
        <v>1567800000</v>
      </c>
      <c r="FH176">
        <v>584677</v>
      </c>
      <c r="FI176">
        <v>167</v>
      </c>
      <c r="FJ176">
        <v>33037</v>
      </c>
      <c r="FK176">
        <v>1232</v>
      </c>
      <c r="FL176">
        <v>16668</v>
      </c>
      <c r="FM176">
        <v>621</v>
      </c>
      <c r="FN176">
        <v>49705</v>
      </c>
      <c r="FO176">
        <v>1853</v>
      </c>
      <c r="FP176">
        <v>66</v>
      </c>
      <c r="FQ176">
        <v>13465</v>
      </c>
      <c r="FR176">
        <v>502</v>
      </c>
      <c r="FS176">
        <v>63170</v>
      </c>
      <c r="FT176">
        <v>2355</v>
      </c>
      <c r="FU176">
        <v>996</v>
      </c>
      <c r="FZ176">
        <v>74981000</v>
      </c>
      <c r="GA176">
        <v>279625</v>
      </c>
      <c r="GB176">
        <v>57782000</v>
      </c>
      <c r="GC176">
        <v>215485</v>
      </c>
      <c r="GD176">
        <v>13661</v>
      </c>
      <c r="GE176">
        <v>67804</v>
      </c>
      <c r="GF176">
        <v>252</v>
      </c>
      <c r="GO176">
        <v>151954</v>
      </c>
      <c r="GP176">
        <v>56667</v>
      </c>
      <c r="GQ176">
        <v>49576</v>
      </c>
      <c r="GR176">
        <v>18488</v>
      </c>
      <c r="GS176">
        <v>201530</v>
      </c>
      <c r="GT176">
        <v>75156</v>
      </c>
    </row>
    <row r="177" spans="1:202">
      <c r="A177" t="s">
        <v>22</v>
      </c>
      <c r="B177" t="s">
        <v>23</v>
      </c>
      <c r="C177">
        <v>1996</v>
      </c>
      <c r="D177">
        <v>9667000</v>
      </c>
      <c r="E177">
        <v>3732000</v>
      </c>
      <c r="M177">
        <v>91</v>
      </c>
      <c r="N177">
        <v>97</v>
      </c>
      <c r="O177">
        <v>39</v>
      </c>
      <c r="S177">
        <v>864</v>
      </c>
      <c r="T177">
        <v>720</v>
      </c>
      <c r="V177">
        <v>1</v>
      </c>
      <c r="X177">
        <v>84</v>
      </c>
      <c r="AA177">
        <v>715</v>
      </c>
      <c r="AB177">
        <v>188</v>
      </c>
      <c r="AC177">
        <v>-275</v>
      </c>
      <c r="AD177">
        <v>56</v>
      </c>
      <c r="AE177">
        <v>64</v>
      </c>
      <c r="AF177">
        <v>59</v>
      </c>
      <c r="AG177">
        <v>-139</v>
      </c>
      <c r="AH177">
        <v>91</v>
      </c>
      <c r="AI177">
        <v>188</v>
      </c>
      <c r="AO177">
        <v>105</v>
      </c>
      <c r="AP177">
        <v>0</v>
      </c>
      <c r="AQ177">
        <v>0</v>
      </c>
      <c r="AR177">
        <v>846</v>
      </c>
      <c r="AS177">
        <v>385</v>
      </c>
      <c r="AV177">
        <v>0</v>
      </c>
      <c r="AW177">
        <v>0</v>
      </c>
      <c r="AX177">
        <v>0</v>
      </c>
      <c r="AY177">
        <v>0</v>
      </c>
      <c r="AZ177">
        <v>0</v>
      </c>
      <c r="BA177">
        <v>2</v>
      </c>
      <c r="BB177">
        <v>0</v>
      </c>
      <c r="BC177">
        <v>3</v>
      </c>
      <c r="BD177">
        <v>1000</v>
      </c>
      <c r="BF177">
        <v>28532</v>
      </c>
      <c r="BG177">
        <v>28020</v>
      </c>
      <c r="BJ177">
        <v>100</v>
      </c>
      <c r="BL177">
        <v>458</v>
      </c>
      <c r="BM177">
        <v>196507</v>
      </c>
      <c r="BN177">
        <v>726</v>
      </c>
      <c r="BO177">
        <v>89863</v>
      </c>
      <c r="BP177">
        <v>332</v>
      </c>
      <c r="BQ177">
        <v>1668979</v>
      </c>
      <c r="BR177">
        <v>6167</v>
      </c>
      <c r="BS177">
        <v>2093567</v>
      </c>
      <c r="BT177">
        <v>7737</v>
      </c>
      <c r="BY177">
        <v>5152790</v>
      </c>
      <c r="BZ177">
        <v>190427</v>
      </c>
      <c r="CA177">
        <v>98500</v>
      </c>
      <c r="CB177">
        <v>3607</v>
      </c>
      <c r="CC177">
        <v>82582</v>
      </c>
      <c r="CD177">
        <v>3024</v>
      </c>
      <c r="CV177">
        <v>227</v>
      </c>
      <c r="CW177">
        <v>435</v>
      </c>
      <c r="CX177">
        <v>3</v>
      </c>
      <c r="CY177">
        <v>2</v>
      </c>
      <c r="CZ177">
        <v>3</v>
      </c>
      <c r="DA177">
        <v>3</v>
      </c>
      <c r="DB177">
        <v>192</v>
      </c>
      <c r="DC177">
        <v>11</v>
      </c>
      <c r="DH177">
        <v>826607001</v>
      </c>
      <c r="DI177">
        <v>675046</v>
      </c>
      <c r="DJ177">
        <v>570000</v>
      </c>
      <c r="DK177">
        <v>21065</v>
      </c>
      <c r="DL177">
        <v>21700000</v>
      </c>
      <c r="DM177">
        <v>80195</v>
      </c>
      <c r="DN177">
        <v>2120</v>
      </c>
      <c r="DO177">
        <v>67704</v>
      </c>
      <c r="DP177">
        <v>250</v>
      </c>
      <c r="DU177">
        <v>2220430</v>
      </c>
      <c r="DV177">
        <v>440430</v>
      </c>
      <c r="DW177">
        <v>1780000</v>
      </c>
      <c r="DX177">
        <v>65782</v>
      </c>
      <c r="DY177">
        <v>16276</v>
      </c>
      <c r="DZ177">
        <v>82058</v>
      </c>
      <c r="EA177">
        <v>42</v>
      </c>
      <c r="EB177">
        <v>2380</v>
      </c>
      <c r="EC177">
        <v>5012</v>
      </c>
      <c r="ED177">
        <v>1</v>
      </c>
      <c r="EE177">
        <v>0</v>
      </c>
      <c r="EF177">
        <v>0</v>
      </c>
      <c r="EG177">
        <v>2</v>
      </c>
      <c r="EH177">
        <v>2</v>
      </c>
      <c r="EI177">
        <v>2</v>
      </c>
      <c r="EJ177">
        <v>1</v>
      </c>
      <c r="EK177">
        <v>0</v>
      </c>
      <c r="EL177">
        <v>24</v>
      </c>
      <c r="EM177">
        <v>0</v>
      </c>
      <c r="EN177">
        <v>0</v>
      </c>
      <c r="EO177">
        <v>3</v>
      </c>
      <c r="EP177">
        <v>2</v>
      </c>
      <c r="EQ177">
        <v>1</v>
      </c>
      <c r="ER177">
        <v>270590</v>
      </c>
      <c r="ES177">
        <v>725</v>
      </c>
      <c r="FJ177">
        <v>33534</v>
      </c>
      <c r="FK177">
        <v>1239</v>
      </c>
      <c r="FL177">
        <v>16920</v>
      </c>
      <c r="FM177">
        <v>625</v>
      </c>
      <c r="FN177">
        <v>50454</v>
      </c>
      <c r="FO177">
        <v>1864</v>
      </c>
      <c r="FP177">
        <v>66</v>
      </c>
      <c r="FQ177">
        <v>13404</v>
      </c>
      <c r="FR177">
        <v>495</v>
      </c>
      <c r="FS177">
        <v>63858</v>
      </c>
      <c r="FT177">
        <v>2359</v>
      </c>
      <c r="FU177">
        <v>996</v>
      </c>
      <c r="FZ177">
        <v>82202500</v>
      </c>
      <c r="GA177">
        <v>303789</v>
      </c>
      <c r="GB177">
        <v>62507300</v>
      </c>
      <c r="GC177">
        <v>231003</v>
      </c>
      <c r="GD177">
        <v>14101</v>
      </c>
      <c r="GE177">
        <v>68533</v>
      </c>
      <c r="GF177">
        <v>253</v>
      </c>
      <c r="GO177">
        <v>154628</v>
      </c>
      <c r="GP177">
        <v>57144</v>
      </c>
      <c r="GQ177">
        <v>50448</v>
      </c>
      <c r="GR177">
        <v>18643</v>
      </c>
      <c r="GS177">
        <v>205076</v>
      </c>
      <c r="GT177">
        <v>75788</v>
      </c>
    </row>
    <row r="178" spans="1:202">
      <c r="A178" t="s">
        <v>22</v>
      </c>
      <c r="B178" t="s">
        <v>23</v>
      </c>
      <c r="C178">
        <v>1997</v>
      </c>
      <c r="D178">
        <v>9667000</v>
      </c>
      <c r="E178">
        <v>3732000</v>
      </c>
      <c r="M178">
        <v>91</v>
      </c>
      <c r="N178">
        <v>82</v>
      </c>
      <c r="O178">
        <v>0</v>
      </c>
      <c r="S178">
        <v>837</v>
      </c>
      <c r="T178">
        <v>918</v>
      </c>
      <c r="V178">
        <v>0</v>
      </c>
      <c r="X178">
        <v>84</v>
      </c>
      <c r="AA178">
        <v>800</v>
      </c>
      <c r="AB178">
        <v>210</v>
      </c>
      <c r="AC178">
        <v>-169</v>
      </c>
      <c r="AD178">
        <v>56</v>
      </c>
      <c r="AE178">
        <v>48</v>
      </c>
      <c r="AF178">
        <v>59</v>
      </c>
      <c r="AG178">
        <v>-141</v>
      </c>
      <c r="AH178">
        <v>-90</v>
      </c>
      <c r="AI178">
        <v>-23</v>
      </c>
      <c r="AO178">
        <v>-3</v>
      </c>
      <c r="AP178">
        <v>0</v>
      </c>
      <c r="AQ178">
        <v>247</v>
      </c>
      <c r="AR178">
        <v>515</v>
      </c>
      <c r="AS178">
        <v>378</v>
      </c>
      <c r="AV178">
        <v>0</v>
      </c>
      <c r="AW178">
        <v>0</v>
      </c>
      <c r="AX178">
        <v>0</v>
      </c>
      <c r="AY178">
        <v>0</v>
      </c>
      <c r="AZ178">
        <v>0</v>
      </c>
      <c r="BA178">
        <v>0</v>
      </c>
      <c r="BB178">
        <v>0</v>
      </c>
      <c r="BC178">
        <v>0</v>
      </c>
      <c r="BD178">
        <v>0</v>
      </c>
      <c r="BF178">
        <v>30002</v>
      </c>
      <c r="BG178">
        <v>29080</v>
      </c>
      <c r="BJ178">
        <v>100</v>
      </c>
      <c r="BM178">
        <v>198706</v>
      </c>
      <c r="BN178">
        <v>727</v>
      </c>
      <c r="BQ178">
        <v>1668703</v>
      </c>
      <c r="BR178">
        <v>6111</v>
      </c>
      <c r="BS178">
        <v>2107891</v>
      </c>
      <c r="BT178">
        <v>7719</v>
      </c>
      <c r="BY178">
        <v>5041511</v>
      </c>
      <c r="BZ178">
        <v>184634</v>
      </c>
      <c r="CA178">
        <v>98600</v>
      </c>
      <c r="CB178">
        <v>3578</v>
      </c>
      <c r="CC178">
        <v>83931</v>
      </c>
      <c r="CD178">
        <v>3046</v>
      </c>
      <c r="CV178">
        <v>227</v>
      </c>
      <c r="CW178">
        <v>435</v>
      </c>
      <c r="CX178">
        <v>3</v>
      </c>
      <c r="CY178">
        <v>2</v>
      </c>
      <c r="CZ178">
        <v>3</v>
      </c>
      <c r="DA178">
        <v>3</v>
      </c>
      <c r="DB178">
        <v>192</v>
      </c>
      <c r="DC178">
        <v>11</v>
      </c>
      <c r="DH178">
        <v>882128151</v>
      </c>
      <c r="DI178">
        <v>689287</v>
      </c>
      <c r="DJ178">
        <v>575000</v>
      </c>
      <c r="DK178">
        <v>21058</v>
      </c>
      <c r="DL178">
        <v>21900000</v>
      </c>
      <c r="DM178">
        <v>80203</v>
      </c>
      <c r="DN178">
        <v>2084</v>
      </c>
      <c r="DO178">
        <v>73886</v>
      </c>
      <c r="DP178">
        <v>270</v>
      </c>
      <c r="DU178">
        <v>2493120</v>
      </c>
      <c r="DV178">
        <v>553120</v>
      </c>
      <c r="DW178">
        <v>1940000</v>
      </c>
      <c r="DX178">
        <v>71048</v>
      </c>
      <c r="DY178">
        <v>20256</v>
      </c>
      <c r="DZ178">
        <v>91305</v>
      </c>
      <c r="EA178">
        <v>41</v>
      </c>
      <c r="EB178">
        <v>2439</v>
      </c>
      <c r="EC178">
        <v>5012</v>
      </c>
      <c r="ED178">
        <v>1</v>
      </c>
      <c r="EE178">
        <v>0</v>
      </c>
      <c r="EF178">
        <v>0</v>
      </c>
      <c r="EG178">
        <v>2</v>
      </c>
      <c r="EH178">
        <v>2</v>
      </c>
      <c r="EI178">
        <v>2</v>
      </c>
      <c r="EJ178">
        <v>1</v>
      </c>
      <c r="EK178">
        <v>0</v>
      </c>
      <c r="EL178">
        <v>24</v>
      </c>
      <c r="EM178">
        <v>0</v>
      </c>
      <c r="EN178">
        <v>0</v>
      </c>
      <c r="EO178">
        <v>3</v>
      </c>
      <c r="EP178">
        <v>2</v>
      </c>
      <c r="EQ178">
        <v>0</v>
      </c>
      <c r="ER178">
        <v>273054</v>
      </c>
      <c r="ES178">
        <v>731</v>
      </c>
      <c r="FJ178">
        <v>34038</v>
      </c>
      <c r="FK178">
        <v>1246</v>
      </c>
      <c r="FL178">
        <v>17175</v>
      </c>
      <c r="FM178">
        <v>628</v>
      </c>
      <c r="FN178">
        <v>51213</v>
      </c>
      <c r="FO178">
        <v>1875</v>
      </c>
      <c r="FP178">
        <v>66</v>
      </c>
      <c r="FQ178">
        <v>13344</v>
      </c>
      <c r="FR178">
        <v>488</v>
      </c>
      <c r="FS178">
        <v>64557</v>
      </c>
      <c r="FT178">
        <v>2364</v>
      </c>
      <c r="FU178">
        <v>996</v>
      </c>
      <c r="FZ178">
        <v>89902000</v>
      </c>
      <c r="GA178">
        <v>329246</v>
      </c>
      <c r="GB178">
        <v>68869700</v>
      </c>
      <c r="GC178">
        <v>252220</v>
      </c>
      <c r="GD178">
        <v>14291</v>
      </c>
      <c r="GE178">
        <v>69270</v>
      </c>
      <c r="GF178">
        <v>253</v>
      </c>
      <c r="GO178">
        <v>157350</v>
      </c>
      <c r="GP178">
        <v>57625</v>
      </c>
      <c r="GQ178">
        <v>51335</v>
      </c>
      <c r="GR178">
        <v>18800</v>
      </c>
      <c r="GS178">
        <v>208685</v>
      </c>
      <c r="GT178">
        <v>76426</v>
      </c>
    </row>
    <row r="179" spans="1:202">
      <c r="A179" t="s">
        <v>22</v>
      </c>
      <c r="B179" t="s">
        <v>23</v>
      </c>
      <c r="C179">
        <v>1998</v>
      </c>
      <c r="D179">
        <v>9667000</v>
      </c>
      <c r="E179">
        <v>3732000</v>
      </c>
      <c r="M179">
        <v>91</v>
      </c>
      <c r="N179">
        <v>95</v>
      </c>
      <c r="O179">
        <v>39</v>
      </c>
      <c r="S179">
        <v>409</v>
      </c>
      <c r="T179">
        <v>-179</v>
      </c>
      <c r="V179">
        <v>136</v>
      </c>
      <c r="X179">
        <v>84</v>
      </c>
      <c r="AA179">
        <v>-115</v>
      </c>
      <c r="AB179">
        <v>-19</v>
      </c>
      <c r="AC179">
        <v>-167</v>
      </c>
      <c r="AD179">
        <v>56</v>
      </c>
      <c r="AE179">
        <v>63</v>
      </c>
      <c r="AF179">
        <v>58</v>
      </c>
      <c r="AG179">
        <v>-122</v>
      </c>
      <c r="AO179">
        <v>-4</v>
      </c>
      <c r="AP179">
        <v>0</v>
      </c>
      <c r="AQ179">
        <v>0</v>
      </c>
      <c r="AR179">
        <v>446</v>
      </c>
      <c r="AS179">
        <v>55</v>
      </c>
      <c r="AV179">
        <v>0</v>
      </c>
      <c r="AW179">
        <v>0</v>
      </c>
      <c r="AX179">
        <v>0</v>
      </c>
      <c r="AY179">
        <v>0</v>
      </c>
      <c r="AZ179">
        <v>0</v>
      </c>
      <c r="BA179">
        <v>0</v>
      </c>
      <c r="BB179">
        <v>0</v>
      </c>
      <c r="BC179">
        <v>2</v>
      </c>
      <c r="BD179">
        <v>250</v>
      </c>
      <c r="BF179">
        <v>31343</v>
      </c>
      <c r="BG179">
        <v>29240</v>
      </c>
      <c r="BJ179">
        <v>100</v>
      </c>
      <c r="BL179">
        <v>329</v>
      </c>
      <c r="BM179">
        <v>200929</v>
      </c>
      <c r="BN179">
        <v>729</v>
      </c>
      <c r="BO179">
        <v>66033</v>
      </c>
      <c r="BP179">
        <v>239</v>
      </c>
      <c r="BY179">
        <v>4932633</v>
      </c>
      <c r="BZ179">
        <v>179016</v>
      </c>
      <c r="CV179">
        <v>223</v>
      </c>
      <c r="CW179">
        <v>435</v>
      </c>
      <c r="CX179">
        <v>3</v>
      </c>
      <c r="CY179">
        <v>2</v>
      </c>
      <c r="CZ179">
        <v>3</v>
      </c>
      <c r="DA179">
        <v>3</v>
      </c>
      <c r="DB179">
        <v>195</v>
      </c>
      <c r="DC179">
        <v>11</v>
      </c>
      <c r="DD179">
        <v>193</v>
      </c>
      <c r="DE179">
        <v>77</v>
      </c>
      <c r="DH179">
        <v>895543001</v>
      </c>
      <c r="DI179">
        <v>687935</v>
      </c>
      <c r="DJ179">
        <v>580000</v>
      </c>
      <c r="DK179">
        <v>21049</v>
      </c>
      <c r="DL179">
        <v>22400000</v>
      </c>
      <c r="DM179">
        <v>81294</v>
      </c>
      <c r="DN179">
        <v>2049</v>
      </c>
      <c r="DO179">
        <v>80632</v>
      </c>
      <c r="DP179">
        <v>292</v>
      </c>
      <c r="DU179">
        <v>2624937</v>
      </c>
      <c r="DV179">
        <v>689886</v>
      </c>
      <c r="DW179">
        <v>1935051</v>
      </c>
      <c r="DX179">
        <v>70227</v>
      </c>
      <c r="DY179">
        <v>25037</v>
      </c>
      <c r="DZ179">
        <v>95264</v>
      </c>
      <c r="EA179">
        <v>41</v>
      </c>
      <c r="EB179">
        <v>2439</v>
      </c>
      <c r="EC179">
        <v>5019</v>
      </c>
      <c r="ED179">
        <v>1</v>
      </c>
      <c r="EE179">
        <v>0</v>
      </c>
      <c r="EF179">
        <v>0</v>
      </c>
      <c r="EG179">
        <v>2</v>
      </c>
      <c r="EH179">
        <v>2</v>
      </c>
      <c r="EI179">
        <v>2</v>
      </c>
      <c r="EJ179">
        <v>1</v>
      </c>
      <c r="EK179">
        <v>0</v>
      </c>
      <c r="EL179">
        <v>24</v>
      </c>
      <c r="EM179">
        <v>0</v>
      </c>
      <c r="EN179">
        <v>0</v>
      </c>
      <c r="EO179">
        <v>3</v>
      </c>
      <c r="EP179">
        <v>2</v>
      </c>
      <c r="EQ179">
        <v>1</v>
      </c>
      <c r="ER179">
        <v>275541</v>
      </c>
      <c r="ES179">
        <v>738</v>
      </c>
      <c r="FJ179">
        <v>34550</v>
      </c>
      <c r="FK179">
        <v>1253</v>
      </c>
      <c r="FL179">
        <v>17435</v>
      </c>
      <c r="FM179">
        <v>632</v>
      </c>
      <c r="FN179">
        <v>51985</v>
      </c>
      <c r="FO179">
        <v>1886</v>
      </c>
      <c r="FP179">
        <v>66</v>
      </c>
      <c r="FQ179">
        <v>13284</v>
      </c>
      <c r="FR179">
        <v>482</v>
      </c>
      <c r="FS179">
        <v>65269</v>
      </c>
      <c r="FT179">
        <v>2368</v>
      </c>
      <c r="FU179">
        <v>996</v>
      </c>
      <c r="FZ179">
        <v>94435300</v>
      </c>
      <c r="GA179">
        <v>342726</v>
      </c>
      <c r="GB179">
        <v>68249700</v>
      </c>
      <c r="GC179">
        <v>247693</v>
      </c>
      <c r="GD179">
        <v>14773</v>
      </c>
      <c r="GE179">
        <v>70015</v>
      </c>
      <c r="GF179">
        <v>254</v>
      </c>
      <c r="GO179">
        <v>160119</v>
      </c>
      <c r="GP179">
        <v>58110</v>
      </c>
      <c r="GQ179">
        <v>52239</v>
      </c>
      <c r="GR179">
        <v>18958</v>
      </c>
      <c r="GS179">
        <v>212358</v>
      </c>
      <c r="GT179">
        <v>77069</v>
      </c>
    </row>
    <row r="180" spans="1:202">
      <c r="A180" t="s">
        <v>22</v>
      </c>
      <c r="B180" t="s">
        <v>23</v>
      </c>
      <c r="C180">
        <v>1999</v>
      </c>
      <c r="D180">
        <v>9667000</v>
      </c>
      <c r="E180">
        <v>3732000</v>
      </c>
      <c r="G180">
        <v>53175956</v>
      </c>
      <c r="H180">
        <v>191308</v>
      </c>
      <c r="I180">
        <v>1020000</v>
      </c>
      <c r="J180">
        <v>366959</v>
      </c>
      <c r="K180">
        <v>141000</v>
      </c>
      <c r="L180">
        <v>5073</v>
      </c>
      <c r="M180">
        <v>91</v>
      </c>
      <c r="N180">
        <v>94</v>
      </c>
      <c r="O180">
        <v>0</v>
      </c>
      <c r="S180">
        <v>1117</v>
      </c>
      <c r="T180">
        <v>194</v>
      </c>
      <c r="V180">
        <v>175</v>
      </c>
      <c r="X180">
        <v>79</v>
      </c>
      <c r="AA180">
        <v>-89</v>
      </c>
      <c r="AB180">
        <v>154</v>
      </c>
      <c r="AC180">
        <v>-165</v>
      </c>
      <c r="AD180">
        <v>63</v>
      </c>
      <c r="AE180">
        <v>63</v>
      </c>
      <c r="AF180">
        <v>58</v>
      </c>
      <c r="AG180">
        <v>394</v>
      </c>
      <c r="AO180">
        <v>-4</v>
      </c>
      <c r="AP180">
        <v>0</v>
      </c>
      <c r="AQ180">
        <v>250</v>
      </c>
      <c r="AR180">
        <v>457</v>
      </c>
      <c r="AS180">
        <v>913</v>
      </c>
      <c r="AV180">
        <v>0</v>
      </c>
      <c r="AW180">
        <v>0</v>
      </c>
      <c r="AX180">
        <v>0</v>
      </c>
      <c r="AY180">
        <v>0</v>
      </c>
      <c r="AZ180">
        <v>0</v>
      </c>
      <c r="BA180">
        <v>0</v>
      </c>
      <c r="BB180">
        <v>0</v>
      </c>
      <c r="BC180">
        <v>1</v>
      </c>
      <c r="BD180">
        <v>125</v>
      </c>
      <c r="BF180">
        <v>32778</v>
      </c>
      <c r="BG180">
        <v>31910</v>
      </c>
      <c r="BJ180">
        <v>100</v>
      </c>
      <c r="BM180">
        <v>203350</v>
      </c>
      <c r="BN180">
        <v>731</v>
      </c>
      <c r="CV180">
        <v>223</v>
      </c>
      <c r="CW180">
        <v>435</v>
      </c>
      <c r="CX180">
        <v>3</v>
      </c>
      <c r="CY180">
        <v>2</v>
      </c>
      <c r="CZ180">
        <v>3</v>
      </c>
      <c r="DA180">
        <v>3</v>
      </c>
      <c r="DB180">
        <v>195</v>
      </c>
      <c r="DC180">
        <v>11</v>
      </c>
      <c r="DH180">
        <v>942272001</v>
      </c>
      <c r="DI180">
        <v>698530</v>
      </c>
      <c r="DJ180">
        <v>585000</v>
      </c>
      <c r="DK180">
        <v>21039</v>
      </c>
      <c r="DL180">
        <v>23000000</v>
      </c>
      <c r="DM180">
        <v>82718</v>
      </c>
      <c r="DN180">
        <v>2015</v>
      </c>
      <c r="DO180">
        <v>87995</v>
      </c>
      <c r="DP180">
        <v>316</v>
      </c>
      <c r="DU180">
        <v>2795680</v>
      </c>
      <c r="DV180">
        <v>860470</v>
      </c>
      <c r="DW180">
        <v>1935210</v>
      </c>
      <c r="DX180">
        <v>69599</v>
      </c>
      <c r="DY180">
        <v>30946</v>
      </c>
      <c r="DZ180">
        <v>100545</v>
      </c>
      <c r="EA180">
        <v>40</v>
      </c>
      <c r="EB180">
        <v>2500</v>
      </c>
      <c r="EC180">
        <v>5019</v>
      </c>
      <c r="ED180">
        <v>1</v>
      </c>
      <c r="EE180">
        <v>0</v>
      </c>
      <c r="EF180">
        <v>0</v>
      </c>
      <c r="EG180">
        <v>2</v>
      </c>
      <c r="EH180">
        <v>2</v>
      </c>
      <c r="EI180">
        <v>2</v>
      </c>
      <c r="EJ180">
        <v>1</v>
      </c>
      <c r="EK180">
        <v>0</v>
      </c>
      <c r="EL180">
        <v>26</v>
      </c>
      <c r="EM180">
        <v>0</v>
      </c>
      <c r="EN180">
        <v>0</v>
      </c>
      <c r="EO180">
        <v>3</v>
      </c>
      <c r="EP180">
        <v>2</v>
      </c>
      <c r="EQ180">
        <v>0</v>
      </c>
      <c r="ER180">
        <v>278051</v>
      </c>
      <c r="ES180">
        <v>745</v>
      </c>
      <c r="FJ180">
        <v>35070</v>
      </c>
      <c r="FK180">
        <v>1261</v>
      </c>
      <c r="FL180">
        <v>17698</v>
      </c>
      <c r="FM180">
        <v>636</v>
      </c>
      <c r="FN180">
        <v>52768</v>
      </c>
      <c r="FO180">
        <v>1897</v>
      </c>
      <c r="FP180">
        <v>66</v>
      </c>
      <c r="FQ180">
        <v>13941</v>
      </c>
      <c r="FR180">
        <v>501</v>
      </c>
      <c r="FS180">
        <v>66709</v>
      </c>
      <c r="FT180">
        <v>2399</v>
      </c>
      <c r="FU180">
        <v>996</v>
      </c>
      <c r="FZ180">
        <v>105943500</v>
      </c>
      <c r="GA180">
        <v>381021</v>
      </c>
      <c r="GB180">
        <v>70209800</v>
      </c>
      <c r="GC180">
        <v>252506</v>
      </c>
      <c r="GD180">
        <v>15677</v>
      </c>
      <c r="GE180">
        <v>70768</v>
      </c>
      <c r="GF180">
        <v>254</v>
      </c>
      <c r="GO180">
        <v>162837</v>
      </c>
      <c r="GP180">
        <v>58563</v>
      </c>
      <c r="GQ180">
        <v>53159</v>
      </c>
      <c r="GR180">
        <v>19118</v>
      </c>
      <c r="GS180">
        <v>215996</v>
      </c>
      <c r="GT180">
        <v>77682</v>
      </c>
    </row>
    <row r="181" spans="1:202">
      <c r="A181" t="s">
        <v>22</v>
      </c>
      <c r="B181" t="s">
        <v>23</v>
      </c>
      <c r="C181">
        <v>2000</v>
      </c>
      <c r="D181">
        <v>9667000</v>
      </c>
      <c r="E181">
        <v>3732000</v>
      </c>
      <c r="G181">
        <v>80566947</v>
      </c>
      <c r="H181">
        <v>286286</v>
      </c>
      <c r="I181">
        <v>1240000</v>
      </c>
      <c r="J181">
        <v>440621</v>
      </c>
      <c r="K181">
        <v>161000</v>
      </c>
      <c r="L181">
        <v>5721</v>
      </c>
      <c r="M181">
        <v>121</v>
      </c>
      <c r="N181">
        <v>120</v>
      </c>
      <c r="O181">
        <v>0</v>
      </c>
      <c r="S181">
        <v>1744</v>
      </c>
      <c r="T181">
        <v>992</v>
      </c>
      <c r="V181">
        <v>95</v>
      </c>
      <c r="X181">
        <v>58</v>
      </c>
      <c r="AA181">
        <v>-170</v>
      </c>
      <c r="AB181">
        <v>184</v>
      </c>
      <c r="AC181">
        <v>-168</v>
      </c>
      <c r="AD181">
        <v>-134</v>
      </c>
      <c r="AE181">
        <v>-408</v>
      </c>
      <c r="AF181">
        <v>-226</v>
      </c>
      <c r="AG181">
        <v>359</v>
      </c>
      <c r="AP181">
        <v>0</v>
      </c>
      <c r="AQ181">
        <v>0</v>
      </c>
      <c r="AR181">
        <v>686</v>
      </c>
      <c r="AS181">
        <v>686</v>
      </c>
      <c r="AV181">
        <v>0</v>
      </c>
      <c r="AW181">
        <v>0</v>
      </c>
      <c r="AX181">
        <v>0</v>
      </c>
      <c r="AY181">
        <v>0</v>
      </c>
      <c r="AZ181">
        <v>0</v>
      </c>
      <c r="BA181">
        <v>0</v>
      </c>
      <c r="BB181">
        <v>0</v>
      </c>
      <c r="BC181">
        <v>0</v>
      </c>
      <c r="BD181">
        <v>0</v>
      </c>
      <c r="BF181">
        <v>35028</v>
      </c>
      <c r="BG181">
        <v>34100</v>
      </c>
      <c r="BJ181">
        <v>100</v>
      </c>
      <c r="BL181">
        <v>510</v>
      </c>
      <c r="BM181">
        <v>205800</v>
      </c>
      <c r="BN181">
        <v>731</v>
      </c>
      <c r="BO181">
        <v>104960</v>
      </c>
      <c r="BP181">
        <v>372</v>
      </c>
      <c r="CV181">
        <v>221</v>
      </c>
      <c r="CW181">
        <v>435</v>
      </c>
      <c r="CX181">
        <v>3</v>
      </c>
      <c r="CY181">
        <v>2</v>
      </c>
      <c r="CZ181">
        <v>3</v>
      </c>
      <c r="DA181">
        <v>3</v>
      </c>
      <c r="DB181">
        <v>197</v>
      </c>
      <c r="DC181">
        <v>11</v>
      </c>
      <c r="DH181">
        <v>2187002</v>
      </c>
      <c r="DI181">
        <v>711451</v>
      </c>
      <c r="DL181">
        <v>23500000</v>
      </c>
      <c r="DM181">
        <v>83504</v>
      </c>
      <c r="DN181">
        <v>1981</v>
      </c>
      <c r="DO181">
        <v>96080</v>
      </c>
      <c r="DP181">
        <v>341</v>
      </c>
      <c r="DU181">
        <v>3019970</v>
      </c>
      <c r="DV181">
        <v>1094780</v>
      </c>
      <c r="DW181">
        <v>1925190</v>
      </c>
      <c r="DX181">
        <v>68409</v>
      </c>
      <c r="DY181">
        <v>38901</v>
      </c>
      <c r="DZ181">
        <v>107310</v>
      </c>
      <c r="EA181">
        <v>40</v>
      </c>
      <c r="EB181">
        <v>2500</v>
      </c>
      <c r="EC181">
        <v>5064</v>
      </c>
      <c r="ED181">
        <v>1</v>
      </c>
      <c r="EE181">
        <v>0</v>
      </c>
      <c r="EF181">
        <v>0</v>
      </c>
      <c r="EG181">
        <v>2</v>
      </c>
      <c r="EH181">
        <v>2</v>
      </c>
      <c r="EI181">
        <v>2</v>
      </c>
      <c r="EJ181">
        <v>1</v>
      </c>
      <c r="EK181">
        <v>0</v>
      </c>
      <c r="EL181">
        <v>24</v>
      </c>
      <c r="EM181">
        <v>0</v>
      </c>
      <c r="EN181">
        <v>0</v>
      </c>
      <c r="EO181">
        <v>3</v>
      </c>
      <c r="EP181">
        <v>2</v>
      </c>
      <c r="EQ181">
        <v>1</v>
      </c>
      <c r="ER181">
        <v>281423</v>
      </c>
      <c r="ES181">
        <v>754</v>
      </c>
      <c r="FJ181">
        <v>35015</v>
      </c>
      <c r="FK181">
        <v>1244</v>
      </c>
      <c r="FL181">
        <v>17170</v>
      </c>
      <c r="FM181">
        <v>610</v>
      </c>
      <c r="FN181">
        <v>52185</v>
      </c>
      <c r="FO181">
        <v>1854</v>
      </c>
      <c r="FP181">
        <v>67</v>
      </c>
      <c r="FQ181">
        <v>14630</v>
      </c>
      <c r="FR181">
        <v>519</v>
      </c>
      <c r="FS181">
        <v>66815</v>
      </c>
      <c r="FT181">
        <v>2374</v>
      </c>
      <c r="FU181">
        <v>996</v>
      </c>
      <c r="FZ181">
        <v>125929700</v>
      </c>
      <c r="GA181">
        <v>447474</v>
      </c>
      <c r="GB181">
        <v>78112500</v>
      </c>
      <c r="GC181">
        <v>277562</v>
      </c>
      <c r="GD181">
        <v>15918</v>
      </c>
      <c r="GE181">
        <v>71529</v>
      </c>
      <c r="GF181">
        <v>254</v>
      </c>
      <c r="GO181">
        <v>165804</v>
      </c>
      <c r="GP181">
        <v>58916</v>
      </c>
      <c r="GQ181">
        <v>54095</v>
      </c>
      <c r="GR181">
        <v>19221</v>
      </c>
      <c r="GS181">
        <v>219899</v>
      </c>
      <c r="GT181">
        <v>78138</v>
      </c>
    </row>
    <row r="182" spans="1:202">
      <c r="A182" t="s">
        <v>22</v>
      </c>
      <c r="B182" t="s">
        <v>23</v>
      </c>
      <c r="C182">
        <v>2001</v>
      </c>
      <c r="D182">
        <v>9667000</v>
      </c>
      <c r="E182">
        <v>3732000</v>
      </c>
      <c r="G182">
        <v>106193339</v>
      </c>
      <c r="H182">
        <v>372874</v>
      </c>
      <c r="I182">
        <v>1428230</v>
      </c>
      <c r="J182">
        <v>501491</v>
      </c>
      <c r="K182">
        <v>178000</v>
      </c>
      <c r="L182">
        <v>6250</v>
      </c>
      <c r="M182">
        <v>110</v>
      </c>
      <c r="N182">
        <v>106</v>
      </c>
      <c r="O182">
        <v>0</v>
      </c>
      <c r="S182">
        <v>-738</v>
      </c>
      <c r="T182">
        <v>-746</v>
      </c>
      <c r="V182">
        <v>395</v>
      </c>
      <c r="AA182">
        <v>-238</v>
      </c>
      <c r="AB182">
        <v>-113</v>
      </c>
      <c r="AC182">
        <v>-146</v>
      </c>
      <c r="AD182">
        <v>-128</v>
      </c>
      <c r="AE182">
        <v>-409</v>
      </c>
      <c r="AF182">
        <v>-215</v>
      </c>
      <c r="AG182">
        <v>385</v>
      </c>
      <c r="AP182">
        <v>0</v>
      </c>
      <c r="AQ182">
        <v>256</v>
      </c>
      <c r="AV182">
        <v>0</v>
      </c>
      <c r="AW182">
        <v>0</v>
      </c>
      <c r="AX182">
        <v>0</v>
      </c>
      <c r="AY182">
        <v>0</v>
      </c>
      <c r="AZ182">
        <v>0</v>
      </c>
      <c r="BA182">
        <v>0</v>
      </c>
      <c r="BB182">
        <v>0</v>
      </c>
      <c r="BC182">
        <v>0</v>
      </c>
      <c r="BD182">
        <v>0</v>
      </c>
      <c r="CP182">
        <v>1</v>
      </c>
      <c r="CV182">
        <v>221</v>
      </c>
      <c r="CW182">
        <v>435</v>
      </c>
      <c r="CX182">
        <v>3</v>
      </c>
      <c r="CY182">
        <v>2</v>
      </c>
      <c r="CZ182">
        <v>3</v>
      </c>
      <c r="DA182">
        <v>3</v>
      </c>
      <c r="DB182">
        <v>197</v>
      </c>
      <c r="DC182">
        <v>11</v>
      </c>
      <c r="DH182">
        <v>1403002</v>
      </c>
      <c r="DI182">
        <v>703404</v>
      </c>
      <c r="DL182">
        <v>24700000</v>
      </c>
      <c r="DM182">
        <v>86809</v>
      </c>
      <c r="DN182">
        <v>1952</v>
      </c>
      <c r="DU182">
        <v>3170000</v>
      </c>
      <c r="DV182">
        <v>1270000</v>
      </c>
      <c r="DW182">
        <v>1900000</v>
      </c>
      <c r="DX182">
        <v>66776</v>
      </c>
      <c r="DY182">
        <v>44634</v>
      </c>
      <c r="DZ182">
        <v>111411</v>
      </c>
      <c r="EA182">
        <v>39</v>
      </c>
      <c r="EB182">
        <v>2564</v>
      </c>
      <c r="EC182">
        <v>5064</v>
      </c>
      <c r="ED182">
        <v>1</v>
      </c>
      <c r="EE182">
        <v>0</v>
      </c>
      <c r="EF182">
        <v>0</v>
      </c>
      <c r="EG182">
        <v>2</v>
      </c>
      <c r="EH182">
        <v>2</v>
      </c>
      <c r="EI182">
        <v>2</v>
      </c>
      <c r="EJ182">
        <v>1</v>
      </c>
      <c r="EK182">
        <v>0</v>
      </c>
      <c r="EL182">
        <v>23</v>
      </c>
      <c r="EM182">
        <v>1</v>
      </c>
      <c r="EN182">
        <v>1</v>
      </c>
      <c r="EO182">
        <v>3</v>
      </c>
      <c r="EP182">
        <v>2</v>
      </c>
      <c r="EQ182">
        <v>0</v>
      </c>
      <c r="ER182">
        <v>284531</v>
      </c>
      <c r="ES182">
        <v>762</v>
      </c>
      <c r="FJ182">
        <v>34961</v>
      </c>
      <c r="FK182">
        <v>1228</v>
      </c>
      <c r="FL182">
        <v>16658</v>
      </c>
      <c r="FM182">
        <v>585</v>
      </c>
      <c r="FN182">
        <v>51619</v>
      </c>
      <c r="FO182">
        <v>1814</v>
      </c>
      <c r="FP182">
        <v>67</v>
      </c>
      <c r="FQ182">
        <v>15354</v>
      </c>
      <c r="FR182">
        <v>539</v>
      </c>
      <c r="FS182">
        <v>66973</v>
      </c>
      <c r="FT182">
        <v>2353</v>
      </c>
      <c r="FU182">
        <v>996</v>
      </c>
      <c r="FZ182">
        <v>117917700</v>
      </c>
      <c r="GA182">
        <v>414428</v>
      </c>
      <c r="GB182">
        <v>73080300</v>
      </c>
      <c r="GC182">
        <v>256844</v>
      </c>
      <c r="GD182">
        <v>15428</v>
      </c>
      <c r="GE182">
        <v>72298</v>
      </c>
      <c r="GF182">
        <v>254</v>
      </c>
    </row>
    <row r="183" spans="1:202">
      <c r="A183" t="s">
        <v>22</v>
      </c>
      <c r="B183" t="s">
        <v>23</v>
      </c>
      <c r="C183">
        <v>2002</v>
      </c>
      <c r="D183">
        <v>9667000</v>
      </c>
      <c r="E183">
        <v>3732000</v>
      </c>
      <c r="G183">
        <v>115311958</v>
      </c>
      <c r="H183">
        <v>399877</v>
      </c>
      <c r="I183">
        <v>1590000</v>
      </c>
      <c r="J183">
        <v>551377</v>
      </c>
      <c r="K183">
        <v>190000</v>
      </c>
      <c r="L183">
        <v>6589</v>
      </c>
      <c r="M183">
        <v>110</v>
      </c>
      <c r="N183">
        <v>104</v>
      </c>
      <c r="O183">
        <v>0</v>
      </c>
      <c r="S183">
        <v>85</v>
      </c>
      <c r="T183">
        <v>-609</v>
      </c>
      <c r="V183">
        <v>411</v>
      </c>
      <c r="AA183">
        <v>-148</v>
      </c>
      <c r="AD183">
        <v>-122</v>
      </c>
      <c r="AE183">
        <v>-410</v>
      </c>
      <c r="AF183">
        <v>-214</v>
      </c>
      <c r="AG183">
        <v>389</v>
      </c>
      <c r="AP183">
        <v>0</v>
      </c>
      <c r="AQ183">
        <v>0</v>
      </c>
      <c r="AV183">
        <v>0</v>
      </c>
      <c r="AW183">
        <v>0</v>
      </c>
      <c r="AX183">
        <v>0</v>
      </c>
      <c r="AY183">
        <v>0</v>
      </c>
      <c r="AZ183">
        <v>0</v>
      </c>
      <c r="BA183">
        <v>0</v>
      </c>
      <c r="BB183">
        <v>0</v>
      </c>
      <c r="BC183">
        <v>2</v>
      </c>
      <c r="BD183">
        <v>250</v>
      </c>
      <c r="CP183">
        <v>1</v>
      </c>
      <c r="CV183">
        <v>229</v>
      </c>
      <c r="CW183">
        <v>435</v>
      </c>
      <c r="CX183">
        <v>3</v>
      </c>
      <c r="CY183">
        <v>2</v>
      </c>
      <c r="CZ183">
        <v>3</v>
      </c>
      <c r="DA183">
        <v>3</v>
      </c>
      <c r="DB183">
        <v>190</v>
      </c>
      <c r="DC183">
        <v>11</v>
      </c>
      <c r="DL183">
        <v>26000000</v>
      </c>
      <c r="DM183">
        <v>90380</v>
      </c>
      <c r="DU183">
        <v>3300171</v>
      </c>
      <c r="DV183">
        <v>1407670</v>
      </c>
      <c r="DW183">
        <v>1892501</v>
      </c>
      <c r="DX183">
        <v>65786</v>
      </c>
      <c r="DY183">
        <v>48932</v>
      </c>
      <c r="DZ183">
        <v>114719</v>
      </c>
      <c r="EA183">
        <v>39</v>
      </c>
      <c r="EB183">
        <v>2564</v>
      </c>
      <c r="EC183">
        <v>5098</v>
      </c>
      <c r="ED183">
        <v>1</v>
      </c>
      <c r="EE183">
        <v>0</v>
      </c>
      <c r="EF183">
        <v>0</v>
      </c>
      <c r="EG183">
        <v>2</v>
      </c>
      <c r="EH183">
        <v>2</v>
      </c>
      <c r="EI183">
        <v>2</v>
      </c>
      <c r="EJ183">
        <v>1</v>
      </c>
      <c r="EK183">
        <v>0</v>
      </c>
      <c r="EL183">
        <v>22</v>
      </c>
      <c r="EM183">
        <v>0</v>
      </c>
      <c r="EN183">
        <v>0</v>
      </c>
      <c r="EO183">
        <v>3</v>
      </c>
      <c r="EP183">
        <v>2</v>
      </c>
      <c r="EQ183">
        <v>1</v>
      </c>
      <c r="ER183">
        <v>287673</v>
      </c>
      <c r="ES183">
        <v>770</v>
      </c>
      <c r="FJ183">
        <v>34906</v>
      </c>
      <c r="FK183">
        <v>1213</v>
      </c>
      <c r="FL183">
        <v>16162</v>
      </c>
      <c r="FM183">
        <v>561</v>
      </c>
      <c r="FN183">
        <v>51068</v>
      </c>
      <c r="FO183">
        <v>1775</v>
      </c>
      <c r="FP183">
        <v>68</v>
      </c>
      <c r="FQ183">
        <v>16113</v>
      </c>
      <c r="FR183">
        <v>560</v>
      </c>
      <c r="FS183">
        <v>67181</v>
      </c>
      <c r="FT183">
        <v>2335</v>
      </c>
      <c r="FU183">
        <v>996</v>
      </c>
      <c r="FZ183">
        <v>120243300</v>
      </c>
      <c r="GA183">
        <v>417986</v>
      </c>
      <c r="GB183">
        <v>69386000</v>
      </c>
      <c r="GC183">
        <v>241197</v>
      </c>
      <c r="GD183">
        <v>14661</v>
      </c>
      <c r="GE183">
        <v>73076</v>
      </c>
      <c r="GF183">
        <v>254</v>
      </c>
    </row>
    <row r="184" spans="1:202">
      <c r="A184" t="s">
        <v>22</v>
      </c>
      <c r="B184" t="s">
        <v>23</v>
      </c>
      <c r="C184">
        <v>2003</v>
      </c>
      <c r="D184">
        <v>9667000</v>
      </c>
      <c r="E184">
        <v>3732000</v>
      </c>
      <c r="G184">
        <v>116220899</v>
      </c>
      <c r="H184">
        <v>554940</v>
      </c>
      <c r="M184">
        <v>110</v>
      </c>
      <c r="N184">
        <v>116</v>
      </c>
      <c r="S184">
        <v>1142</v>
      </c>
      <c r="T184">
        <v>745</v>
      </c>
      <c r="V184">
        <v>385</v>
      </c>
      <c r="AA184">
        <v>-439</v>
      </c>
      <c r="AD184">
        <v>-123</v>
      </c>
      <c r="AE184">
        <v>-392</v>
      </c>
      <c r="AF184">
        <v>-214</v>
      </c>
      <c r="AG184">
        <v>375</v>
      </c>
      <c r="AP184">
        <v>0</v>
      </c>
      <c r="AQ184">
        <v>261</v>
      </c>
      <c r="AV184">
        <v>0</v>
      </c>
      <c r="AW184">
        <v>0</v>
      </c>
      <c r="AX184">
        <v>0</v>
      </c>
      <c r="AY184">
        <v>0</v>
      </c>
      <c r="AZ184">
        <v>0</v>
      </c>
      <c r="BA184">
        <v>0</v>
      </c>
      <c r="BB184">
        <v>0</v>
      </c>
      <c r="BC184">
        <v>1</v>
      </c>
      <c r="BD184">
        <v>125</v>
      </c>
      <c r="CP184">
        <v>1</v>
      </c>
      <c r="CV184">
        <v>229</v>
      </c>
      <c r="CW184">
        <v>435</v>
      </c>
      <c r="CX184">
        <v>3</v>
      </c>
      <c r="CY184">
        <v>2</v>
      </c>
      <c r="CZ184">
        <v>3</v>
      </c>
      <c r="DA184">
        <v>3</v>
      </c>
      <c r="DB184">
        <v>190</v>
      </c>
      <c r="DC184">
        <v>11</v>
      </c>
      <c r="DL184">
        <v>27300000</v>
      </c>
      <c r="DM184">
        <v>93862</v>
      </c>
      <c r="DU184">
        <v>3416553</v>
      </c>
      <c r="DV184">
        <v>1587220</v>
      </c>
      <c r="DW184">
        <v>1829333</v>
      </c>
      <c r="DX184">
        <v>62896</v>
      </c>
      <c r="DY184">
        <v>54571</v>
      </c>
      <c r="DZ184">
        <v>117467</v>
      </c>
      <c r="EA184">
        <v>38</v>
      </c>
      <c r="EB184">
        <v>2631</v>
      </c>
      <c r="EC184">
        <v>5098</v>
      </c>
      <c r="ED184">
        <v>1</v>
      </c>
      <c r="EE184">
        <v>0</v>
      </c>
      <c r="EF184">
        <v>0</v>
      </c>
      <c r="EG184">
        <v>2</v>
      </c>
      <c r="EH184">
        <v>2</v>
      </c>
      <c r="EI184">
        <v>2</v>
      </c>
      <c r="EJ184">
        <v>1</v>
      </c>
      <c r="EK184">
        <v>0</v>
      </c>
      <c r="EL184">
        <v>22</v>
      </c>
      <c r="EM184">
        <v>0</v>
      </c>
      <c r="EN184">
        <v>0</v>
      </c>
      <c r="EO184">
        <v>3</v>
      </c>
      <c r="EP184">
        <v>2</v>
      </c>
      <c r="EQ184">
        <v>0</v>
      </c>
      <c r="ER184">
        <v>290850</v>
      </c>
      <c r="ES184">
        <v>779</v>
      </c>
      <c r="FJ184">
        <v>34852</v>
      </c>
      <c r="FK184">
        <v>1198</v>
      </c>
      <c r="FL184">
        <v>15680</v>
      </c>
      <c r="FM184">
        <v>539</v>
      </c>
      <c r="FN184">
        <v>50532</v>
      </c>
      <c r="FO184">
        <v>1737</v>
      </c>
      <c r="FP184">
        <v>68</v>
      </c>
      <c r="FQ184">
        <v>16910</v>
      </c>
      <c r="FR184">
        <v>581</v>
      </c>
      <c r="FS184">
        <v>67442</v>
      </c>
      <c r="FT184">
        <v>2318</v>
      </c>
      <c r="FU184">
        <v>996</v>
      </c>
      <c r="FZ184">
        <v>135459000</v>
      </c>
      <c r="GA184">
        <v>465734</v>
      </c>
      <c r="GB184">
        <v>75384000</v>
      </c>
      <c r="GC184">
        <v>259185</v>
      </c>
      <c r="GD184">
        <v>14117</v>
      </c>
    </row>
    <row r="185" spans="1:202">
      <c r="A185" t="s">
        <v>22</v>
      </c>
      <c r="B185" t="s">
        <v>23</v>
      </c>
      <c r="C185">
        <v>2004</v>
      </c>
      <c r="D185">
        <v>9667000</v>
      </c>
      <c r="E185">
        <v>3732000</v>
      </c>
      <c r="M185">
        <v>96</v>
      </c>
      <c r="N185">
        <v>89</v>
      </c>
      <c r="S185">
        <v>1157</v>
      </c>
      <c r="T185">
        <v>760</v>
      </c>
      <c r="AA185">
        <v>-379</v>
      </c>
      <c r="AD185">
        <v>968</v>
      </c>
      <c r="AE185">
        <v>92</v>
      </c>
      <c r="AF185">
        <v>702</v>
      </c>
      <c r="AG185">
        <v>17</v>
      </c>
      <c r="AP185">
        <v>0</v>
      </c>
      <c r="AQ185">
        <v>269</v>
      </c>
      <c r="AV185">
        <v>0</v>
      </c>
      <c r="AW185">
        <v>0</v>
      </c>
      <c r="AX185">
        <v>0</v>
      </c>
      <c r="AY185">
        <v>0</v>
      </c>
      <c r="AZ185">
        <v>0</v>
      </c>
      <c r="BA185">
        <v>0</v>
      </c>
      <c r="BB185">
        <v>0</v>
      </c>
      <c r="BC185">
        <v>5</v>
      </c>
      <c r="BD185">
        <v>625</v>
      </c>
      <c r="CV185">
        <v>229</v>
      </c>
      <c r="CW185">
        <v>435</v>
      </c>
      <c r="CX185">
        <v>3</v>
      </c>
      <c r="CY185">
        <v>2</v>
      </c>
      <c r="CZ185">
        <v>3</v>
      </c>
      <c r="DA185">
        <v>3</v>
      </c>
      <c r="DB185">
        <v>190</v>
      </c>
      <c r="DC185">
        <v>11</v>
      </c>
      <c r="DU185">
        <v>3625097</v>
      </c>
      <c r="DV185">
        <v>1848190</v>
      </c>
      <c r="DW185">
        <v>1776907</v>
      </c>
      <c r="DX185">
        <v>60509</v>
      </c>
      <c r="DY185">
        <v>62937</v>
      </c>
      <c r="DZ185">
        <v>123446</v>
      </c>
      <c r="EA185">
        <v>37</v>
      </c>
      <c r="EB185">
        <v>2702</v>
      </c>
      <c r="EC185">
        <v>4999</v>
      </c>
      <c r="ED185">
        <v>1</v>
      </c>
      <c r="EE185">
        <v>0</v>
      </c>
      <c r="EF185">
        <v>0</v>
      </c>
      <c r="EG185">
        <v>2</v>
      </c>
      <c r="EH185">
        <v>2</v>
      </c>
      <c r="EI185">
        <v>2</v>
      </c>
      <c r="EJ185">
        <v>1</v>
      </c>
      <c r="EK185">
        <v>0</v>
      </c>
      <c r="EL185">
        <v>22</v>
      </c>
      <c r="EM185">
        <v>0</v>
      </c>
      <c r="EN185">
        <v>0</v>
      </c>
      <c r="EO185">
        <v>3</v>
      </c>
      <c r="EP185">
        <v>2</v>
      </c>
      <c r="EQ185">
        <v>1</v>
      </c>
      <c r="ER185">
        <v>293657</v>
      </c>
      <c r="ES185">
        <v>786</v>
      </c>
      <c r="FJ185">
        <v>38596</v>
      </c>
      <c r="FK185">
        <v>1314</v>
      </c>
      <c r="FL185">
        <v>15998</v>
      </c>
      <c r="FM185">
        <v>544</v>
      </c>
      <c r="FN185">
        <v>54594</v>
      </c>
      <c r="FO185">
        <v>1859</v>
      </c>
      <c r="FP185">
        <v>70</v>
      </c>
      <c r="FQ185">
        <v>17095</v>
      </c>
      <c r="FR185">
        <v>582</v>
      </c>
      <c r="FS185">
        <v>71689</v>
      </c>
      <c r="FT185">
        <v>2441</v>
      </c>
      <c r="FU185">
        <v>996</v>
      </c>
      <c r="FZ185">
        <v>152600000</v>
      </c>
      <c r="GA185">
        <v>519653</v>
      </c>
      <c r="GB185">
        <v>81900000</v>
      </c>
      <c r="GC185">
        <v>278896</v>
      </c>
      <c r="GD185">
        <v>13243</v>
      </c>
    </row>
    <row r="186" spans="1:202">
      <c r="A186" t="s">
        <v>22</v>
      </c>
      <c r="B186" t="s">
        <v>23</v>
      </c>
      <c r="C186">
        <v>2005</v>
      </c>
      <c r="D186">
        <v>9667000</v>
      </c>
      <c r="E186">
        <v>3732000</v>
      </c>
      <c r="M186">
        <v>97</v>
      </c>
      <c r="N186">
        <v>101</v>
      </c>
      <c r="S186">
        <v>1240</v>
      </c>
      <c r="T186">
        <v>968</v>
      </c>
      <c r="AA186">
        <v>-237</v>
      </c>
      <c r="AD186">
        <v>-136</v>
      </c>
      <c r="AE186">
        <v>91</v>
      </c>
      <c r="AF186">
        <v>-75</v>
      </c>
      <c r="AG186">
        <v>51</v>
      </c>
      <c r="AP186">
        <v>0</v>
      </c>
      <c r="AQ186">
        <v>0</v>
      </c>
      <c r="AV186">
        <v>0</v>
      </c>
      <c r="AW186">
        <v>0</v>
      </c>
      <c r="AX186">
        <v>0</v>
      </c>
      <c r="AY186">
        <v>0</v>
      </c>
      <c r="AZ186">
        <v>0</v>
      </c>
      <c r="BA186">
        <v>0</v>
      </c>
      <c r="BB186">
        <v>0</v>
      </c>
      <c r="BC186">
        <v>3</v>
      </c>
      <c r="BD186">
        <v>375</v>
      </c>
      <c r="CV186">
        <v>233</v>
      </c>
      <c r="CW186">
        <v>435</v>
      </c>
      <c r="CX186">
        <v>3</v>
      </c>
      <c r="CY186">
        <v>2</v>
      </c>
      <c r="CZ186">
        <v>3</v>
      </c>
      <c r="DA186">
        <v>3</v>
      </c>
      <c r="DB186">
        <v>187</v>
      </c>
      <c r="DC186">
        <v>11</v>
      </c>
      <c r="DU186">
        <v>3883729</v>
      </c>
      <c r="DV186">
        <v>2132120</v>
      </c>
      <c r="DW186">
        <v>1751609</v>
      </c>
      <c r="DX186">
        <v>59074</v>
      </c>
      <c r="DY186">
        <v>71907</v>
      </c>
      <c r="DZ186">
        <v>130982</v>
      </c>
      <c r="EA186">
        <v>37</v>
      </c>
      <c r="EB186">
        <v>2702</v>
      </c>
      <c r="EC186">
        <v>4999</v>
      </c>
      <c r="ED186">
        <v>1</v>
      </c>
      <c r="EE186">
        <v>0</v>
      </c>
      <c r="EF186">
        <v>0</v>
      </c>
      <c r="EG186">
        <v>2</v>
      </c>
      <c r="EH186">
        <v>2</v>
      </c>
      <c r="EI186">
        <v>2</v>
      </c>
      <c r="EJ186">
        <v>1</v>
      </c>
      <c r="EK186">
        <v>0</v>
      </c>
      <c r="EL186">
        <v>22</v>
      </c>
      <c r="EM186">
        <v>0</v>
      </c>
      <c r="EN186">
        <v>0</v>
      </c>
      <c r="EO186">
        <v>3</v>
      </c>
      <c r="EP186">
        <v>2</v>
      </c>
      <c r="EQ186">
        <v>0</v>
      </c>
      <c r="ER186">
        <v>296507</v>
      </c>
      <c r="ES186">
        <v>794</v>
      </c>
      <c r="FJ186">
        <v>38438</v>
      </c>
      <c r="FK186">
        <v>1296</v>
      </c>
      <c r="FL186">
        <v>16286</v>
      </c>
      <c r="FM186">
        <v>549</v>
      </c>
      <c r="FN186">
        <v>54724</v>
      </c>
      <c r="FO186">
        <v>1845</v>
      </c>
      <c r="FP186">
        <v>70</v>
      </c>
      <c r="FQ186">
        <v>17351</v>
      </c>
      <c r="FR186">
        <v>585</v>
      </c>
      <c r="FS186">
        <v>72075</v>
      </c>
      <c r="FT186">
        <v>2430</v>
      </c>
      <c r="FU186">
        <v>996</v>
      </c>
      <c r="FZ186">
        <v>173200000</v>
      </c>
      <c r="GA186">
        <v>584134</v>
      </c>
      <c r="GB186">
        <v>90700000</v>
      </c>
      <c r="GC186">
        <v>305894</v>
      </c>
      <c r="GD186">
        <v>13110</v>
      </c>
    </row>
    <row r="187" spans="1:202">
      <c r="A187" t="s">
        <v>22</v>
      </c>
      <c r="B187" t="s">
        <v>23</v>
      </c>
      <c r="C187">
        <v>2006</v>
      </c>
      <c r="D187">
        <v>9667000</v>
      </c>
      <c r="E187">
        <v>3732000</v>
      </c>
      <c r="M187">
        <v>75</v>
      </c>
      <c r="N187">
        <v>75</v>
      </c>
      <c r="S187">
        <v>996</v>
      </c>
      <c r="T187">
        <v>1358</v>
      </c>
      <c r="AA187">
        <v>-252</v>
      </c>
      <c r="AD187">
        <v>-115</v>
      </c>
      <c r="AE187">
        <v>91</v>
      </c>
      <c r="AF187">
        <v>-48</v>
      </c>
      <c r="AG187">
        <v>68</v>
      </c>
      <c r="AP187">
        <v>0</v>
      </c>
      <c r="AQ187">
        <v>277</v>
      </c>
      <c r="AV187">
        <v>0</v>
      </c>
      <c r="AW187">
        <v>0</v>
      </c>
      <c r="AX187">
        <v>0</v>
      </c>
      <c r="AY187">
        <v>0</v>
      </c>
      <c r="AZ187">
        <v>0</v>
      </c>
      <c r="BA187">
        <v>0</v>
      </c>
      <c r="BB187">
        <v>0</v>
      </c>
      <c r="BC187">
        <v>1</v>
      </c>
      <c r="BD187">
        <v>125</v>
      </c>
      <c r="CV187">
        <v>233</v>
      </c>
      <c r="CW187">
        <v>435</v>
      </c>
      <c r="CX187">
        <v>3</v>
      </c>
      <c r="CY187">
        <v>2</v>
      </c>
      <c r="CZ187">
        <v>3</v>
      </c>
      <c r="DA187">
        <v>3</v>
      </c>
      <c r="DB187">
        <v>187</v>
      </c>
      <c r="DC187">
        <v>11</v>
      </c>
      <c r="DU187">
        <v>4050319</v>
      </c>
      <c r="DV187">
        <v>2330000</v>
      </c>
      <c r="DW187">
        <v>1720319</v>
      </c>
      <c r="DX187">
        <v>57582</v>
      </c>
      <c r="DY187">
        <v>77990</v>
      </c>
      <c r="DZ187">
        <v>135573</v>
      </c>
      <c r="EA187">
        <v>36</v>
      </c>
      <c r="EB187">
        <v>2777</v>
      </c>
      <c r="EC187">
        <v>4975</v>
      </c>
      <c r="ED187">
        <v>1</v>
      </c>
      <c r="EE187">
        <v>0</v>
      </c>
      <c r="EF187">
        <v>0</v>
      </c>
      <c r="EG187">
        <v>2</v>
      </c>
      <c r="EH187">
        <v>2</v>
      </c>
      <c r="EI187">
        <v>2</v>
      </c>
      <c r="EJ187">
        <v>1</v>
      </c>
      <c r="EK187">
        <v>0</v>
      </c>
      <c r="EL187">
        <v>22</v>
      </c>
      <c r="EM187">
        <v>0</v>
      </c>
      <c r="EN187">
        <v>0</v>
      </c>
      <c r="EO187">
        <v>3</v>
      </c>
      <c r="EP187">
        <v>2</v>
      </c>
      <c r="EQ187">
        <v>1</v>
      </c>
      <c r="ER187">
        <v>298755</v>
      </c>
      <c r="ES187">
        <v>800</v>
      </c>
      <c r="FJ187">
        <v>38281</v>
      </c>
      <c r="FK187">
        <v>1281</v>
      </c>
      <c r="FL187">
        <v>16579</v>
      </c>
      <c r="FM187">
        <v>554</v>
      </c>
      <c r="FN187">
        <v>54860</v>
      </c>
      <c r="FO187">
        <v>1836</v>
      </c>
      <c r="FP187">
        <v>69</v>
      </c>
      <c r="FQ187">
        <v>17611</v>
      </c>
      <c r="FR187">
        <v>589</v>
      </c>
      <c r="FS187">
        <v>72471</v>
      </c>
      <c r="FT187">
        <v>2425</v>
      </c>
      <c r="FU187">
        <v>996</v>
      </c>
      <c r="FZ187">
        <v>191900000</v>
      </c>
      <c r="GA187">
        <v>642332</v>
      </c>
      <c r="GB187">
        <v>103800000</v>
      </c>
      <c r="GC187">
        <v>347441</v>
      </c>
      <c r="GD187">
        <v>12733</v>
      </c>
    </row>
    <row r="188" spans="1:202">
      <c r="A188" t="s">
        <v>22</v>
      </c>
      <c r="B188" t="s">
        <v>23</v>
      </c>
      <c r="C188">
        <v>2007</v>
      </c>
      <c r="D188">
        <v>9667000</v>
      </c>
      <c r="E188">
        <v>3732000</v>
      </c>
      <c r="M188">
        <v>94</v>
      </c>
      <c r="N188">
        <v>100</v>
      </c>
      <c r="S188">
        <v>412</v>
      </c>
      <c r="T188">
        <v>1099</v>
      </c>
      <c r="AA188">
        <v>-877</v>
      </c>
      <c r="AD188">
        <v>-132</v>
      </c>
      <c r="AE188">
        <v>90</v>
      </c>
      <c r="AF188">
        <v>-70</v>
      </c>
      <c r="AG188">
        <v>50</v>
      </c>
      <c r="AP188">
        <v>0</v>
      </c>
      <c r="AQ188">
        <v>0</v>
      </c>
      <c r="AV188">
        <v>0</v>
      </c>
      <c r="AW188">
        <v>0</v>
      </c>
      <c r="AX188">
        <v>0</v>
      </c>
      <c r="AY188">
        <v>0</v>
      </c>
      <c r="AZ188">
        <v>0</v>
      </c>
      <c r="BA188">
        <v>0</v>
      </c>
      <c r="BB188">
        <v>0</v>
      </c>
      <c r="BC188">
        <v>3</v>
      </c>
      <c r="BD188">
        <v>375</v>
      </c>
      <c r="DU188">
        <v>4214182</v>
      </c>
      <c r="DV188">
        <v>2630000</v>
      </c>
      <c r="DW188">
        <v>1584182</v>
      </c>
      <c r="DX188">
        <v>52529</v>
      </c>
      <c r="DY188">
        <v>87207</v>
      </c>
      <c r="DZ188">
        <v>139736</v>
      </c>
      <c r="EA188">
        <v>36</v>
      </c>
      <c r="EB188">
        <v>2777</v>
      </c>
      <c r="ER188">
        <v>301580</v>
      </c>
      <c r="ES188">
        <v>808</v>
      </c>
      <c r="FJ188">
        <v>38124</v>
      </c>
      <c r="FK188">
        <v>1264</v>
      </c>
      <c r="FL188">
        <v>16878</v>
      </c>
      <c r="FM188">
        <v>559</v>
      </c>
      <c r="FN188">
        <v>55002</v>
      </c>
      <c r="FO188">
        <v>1823</v>
      </c>
      <c r="FP188">
        <v>69</v>
      </c>
      <c r="FQ188">
        <v>17875</v>
      </c>
      <c r="FR188">
        <v>592</v>
      </c>
      <c r="FS188">
        <v>72877</v>
      </c>
      <c r="FT188">
        <v>2416</v>
      </c>
      <c r="FU188">
        <v>996</v>
      </c>
      <c r="FZ188">
        <v>201700000</v>
      </c>
      <c r="GA188">
        <v>668810</v>
      </c>
      <c r="GB188">
        <v>116300000</v>
      </c>
      <c r="GC188">
        <v>385635</v>
      </c>
      <c r="GD188">
        <v>11851</v>
      </c>
    </row>
    <row r="189" spans="1:202">
      <c r="A189" t="s">
        <v>22</v>
      </c>
      <c r="B189" t="s">
        <v>23</v>
      </c>
      <c r="C189">
        <v>2008</v>
      </c>
      <c r="D189">
        <v>9667000</v>
      </c>
      <c r="E189">
        <v>3732000</v>
      </c>
      <c r="M189">
        <v>92</v>
      </c>
      <c r="N189">
        <v>86</v>
      </c>
      <c r="AA189">
        <v>-327</v>
      </c>
      <c r="AV189">
        <v>0</v>
      </c>
      <c r="AW189">
        <v>0</v>
      </c>
      <c r="AX189">
        <v>0</v>
      </c>
      <c r="AY189">
        <v>0</v>
      </c>
      <c r="AZ189">
        <v>0</v>
      </c>
      <c r="BA189">
        <v>0</v>
      </c>
      <c r="BB189">
        <v>0</v>
      </c>
      <c r="BC189">
        <v>3</v>
      </c>
      <c r="BD189">
        <v>375</v>
      </c>
      <c r="DU189">
        <v>4251548</v>
      </c>
      <c r="DV189">
        <v>2705000</v>
      </c>
      <c r="DW189">
        <v>1546548</v>
      </c>
      <c r="DX189">
        <v>50810</v>
      </c>
      <c r="DY189">
        <v>88870</v>
      </c>
      <c r="DZ189">
        <v>139681</v>
      </c>
      <c r="ER189">
        <v>304375</v>
      </c>
      <c r="ES189">
        <v>815</v>
      </c>
    </row>
    <row r="190" spans="1:202">
      <c r="A190" t="s">
        <v>22</v>
      </c>
      <c r="B190" t="s">
        <v>23</v>
      </c>
      <c r="C190">
        <v>2009</v>
      </c>
      <c r="D190">
        <v>9667000</v>
      </c>
      <c r="E190">
        <v>3732000</v>
      </c>
      <c r="M190">
        <v>86</v>
      </c>
      <c r="N190">
        <v>85</v>
      </c>
      <c r="AV190">
        <v>0</v>
      </c>
      <c r="AW190">
        <v>0</v>
      </c>
      <c r="AX190">
        <v>0</v>
      </c>
      <c r="AY190">
        <v>0</v>
      </c>
      <c r="AZ190">
        <v>0</v>
      </c>
      <c r="BA190">
        <v>0</v>
      </c>
      <c r="BB190">
        <v>0</v>
      </c>
      <c r="BC190">
        <v>2</v>
      </c>
      <c r="BD190">
        <v>250</v>
      </c>
      <c r="ER190">
        <v>307007</v>
      </c>
      <c r="ES190">
        <v>822</v>
      </c>
    </row>
    <row r="191" spans="1:202">
      <c r="A191" t="s">
        <v>22</v>
      </c>
      <c r="B191" t="s">
        <v>23</v>
      </c>
      <c r="C191">
        <v>2010</v>
      </c>
      <c r="D191">
        <v>9667000</v>
      </c>
      <c r="E191">
        <v>3732000</v>
      </c>
      <c r="M191">
        <v>86</v>
      </c>
      <c r="N191">
        <v>85</v>
      </c>
      <c r="AV191">
        <v>0</v>
      </c>
      <c r="AW191">
        <v>0</v>
      </c>
      <c r="AX191">
        <v>0</v>
      </c>
      <c r="AY191">
        <v>0</v>
      </c>
      <c r="AZ191">
        <v>0</v>
      </c>
      <c r="BA191">
        <v>0</v>
      </c>
      <c r="BB191">
        <v>0</v>
      </c>
      <c r="BC191">
        <v>1</v>
      </c>
      <c r="BD191">
        <v>125</v>
      </c>
      <c r="ER191">
        <v>309662</v>
      </c>
      <c r="ES191">
        <v>829</v>
      </c>
    </row>
  </sheetData>
  <sheetCalcPr fullCalcOnLoad="1"/>
  <sortState ref="AK6:AP45">
    <sortCondition ref="AK7:AK45"/>
  </sortState>
  <mergeCells count="2">
    <mergeCell ref="BJ4:BK4"/>
    <mergeCell ref="BO4:BU4"/>
  </mergeCells>
  <phoneticPr fontId="3" type="noConversion"/>
  <pageMargins left="0.75" right="0.75" top="1" bottom="1" header="0.5" footer="0.5"/>
  <pageSetup paperSize="0" orientation="portrait" horizontalDpi="4294967292" verticalDpi="4294967292"/>
  <drawing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166"/>
  <sheetViews>
    <sheetView view="pageLayout" topLeftCell="A105" workbookViewId="0">
      <selection activeCell="E113" sqref="E113"/>
    </sheetView>
  </sheetViews>
  <sheetFormatPr baseColWidth="10" defaultRowHeight="13"/>
  <sheetData>
    <row r="1" spans="1:1">
      <c r="A1" s="18" t="s">
        <v>648</v>
      </c>
    </row>
    <row r="3" spans="1:1">
      <c r="A3" t="s">
        <v>649</v>
      </c>
    </row>
    <row r="4" spans="1:1">
      <c r="A4" t="s">
        <v>650</v>
      </c>
    </row>
    <row r="5" spans="1:1">
      <c r="A5" t="s">
        <v>715</v>
      </c>
    </row>
    <row r="6" spans="1:1">
      <c r="A6" t="s">
        <v>716</v>
      </c>
    </row>
    <row r="7" spans="1:1">
      <c r="A7" t="s">
        <v>717</v>
      </c>
    </row>
    <row r="8" spans="1:1">
      <c r="A8" t="s">
        <v>654</v>
      </c>
    </row>
    <row r="9" spans="1:1">
      <c r="A9" t="s">
        <v>655</v>
      </c>
    </row>
    <row r="10" spans="1:1">
      <c r="A10" t="s">
        <v>656</v>
      </c>
    </row>
    <row r="11" spans="1:1">
      <c r="A11" t="s">
        <v>657</v>
      </c>
    </row>
    <row r="12" spans="1:1">
      <c r="A12" t="s">
        <v>658</v>
      </c>
    </row>
    <row r="13" spans="1:1">
      <c r="A13" t="s">
        <v>659</v>
      </c>
    </row>
    <row r="14" spans="1:1">
      <c r="A14" t="s">
        <v>660</v>
      </c>
    </row>
    <row r="15" spans="1:1">
      <c r="A15" t="s">
        <v>661</v>
      </c>
    </row>
    <row r="16" spans="1:1">
      <c r="A16" t="s">
        <v>662</v>
      </c>
    </row>
    <row r="17" spans="1:1">
      <c r="A17" t="s">
        <v>663</v>
      </c>
    </row>
    <row r="18" spans="1:1">
      <c r="A18" t="s">
        <v>664</v>
      </c>
    </row>
    <row r="19" spans="1:1">
      <c r="A19" t="s">
        <v>665</v>
      </c>
    </row>
    <row r="20" spans="1:1" s="18" customFormat="1">
      <c r="A20" s="18" t="s">
        <v>666</v>
      </c>
    </row>
    <row r="21" spans="1:1" s="18" customFormat="1">
      <c r="A21" s="18" t="s">
        <v>667</v>
      </c>
    </row>
    <row r="22" spans="1:1" s="18" customFormat="1">
      <c r="A22" s="18" t="s">
        <v>668</v>
      </c>
    </row>
    <row r="23" spans="1:1" s="18" customFormat="1">
      <c r="A23" s="18" t="s">
        <v>669</v>
      </c>
    </row>
    <row r="24" spans="1:1" s="18" customFormat="1">
      <c r="A24" s="18" t="s">
        <v>699</v>
      </c>
    </row>
    <row r="25" spans="1:1" s="18" customFormat="1">
      <c r="A25" s="18" t="s">
        <v>700</v>
      </c>
    </row>
    <row r="26" spans="1:1" s="18" customFormat="1">
      <c r="A26" s="18" t="s">
        <v>701</v>
      </c>
    </row>
    <row r="27" spans="1:1" s="18" customFormat="1"/>
    <row r="28" spans="1:1">
      <c r="A28" s="18" t="s">
        <v>702</v>
      </c>
    </row>
    <row r="31" spans="1:1" s="18" customFormat="1"/>
    <row r="32" spans="1:1" s="18" customFormat="1">
      <c r="A32" t="s">
        <v>710</v>
      </c>
    </row>
    <row r="33" spans="1:1" s="18" customFormat="1">
      <c r="A33" t="s">
        <v>711</v>
      </c>
    </row>
    <row r="34" spans="1:1" s="18" customFormat="1">
      <c r="A34" t="s">
        <v>712</v>
      </c>
    </row>
    <row r="35" spans="1:1" s="18" customFormat="1">
      <c r="A35" t="s">
        <v>713</v>
      </c>
    </row>
    <row r="36" spans="1:1" s="18" customFormat="1">
      <c r="A36" t="s">
        <v>714</v>
      </c>
    </row>
    <row r="37" spans="1:1" s="18" customFormat="1">
      <c r="A37" t="s">
        <v>723</v>
      </c>
    </row>
    <row r="38" spans="1:1" s="18" customFormat="1">
      <c r="A38" t="s">
        <v>724</v>
      </c>
    </row>
    <row r="39" spans="1:1" s="18" customFormat="1">
      <c r="A39" t="s">
        <v>725</v>
      </c>
    </row>
    <row r="40" spans="1:1" s="18" customFormat="1">
      <c r="A40" t="s">
        <v>726</v>
      </c>
    </row>
    <row r="41" spans="1:1" s="18" customFormat="1">
      <c r="A41" t="s">
        <v>727</v>
      </c>
    </row>
    <row r="42" spans="1:1" s="18" customFormat="1">
      <c r="A42" t="s">
        <v>728</v>
      </c>
    </row>
    <row r="43" spans="1:1" s="18" customFormat="1">
      <c r="A43" t="s">
        <v>729</v>
      </c>
    </row>
    <row r="44" spans="1:1" s="18" customFormat="1">
      <c r="A44" t="s">
        <v>730</v>
      </c>
    </row>
    <row r="45" spans="1:1" s="18" customFormat="1">
      <c r="A45" t="s">
        <v>731</v>
      </c>
    </row>
    <row r="46" spans="1:1" s="18" customFormat="1">
      <c r="A46" t="s">
        <v>732</v>
      </c>
    </row>
    <row r="47" spans="1:1" s="18" customFormat="1"/>
    <row r="48" spans="1:1" s="18" customFormat="1">
      <c r="A48" s="18" t="s">
        <v>733</v>
      </c>
    </row>
    <row r="49" spans="1:1" s="18" customFormat="1"/>
    <row r="52" spans="1:1">
      <c r="A52" t="s">
        <v>734</v>
      </c>
    </row>
    <row r="53" spans="1:1">
      <c r="A53" t="s">
        <v>735</v>
      </c>
    </row>
    <row r="54" spans="1:1">
      <c r="A54" t="s">
        <v>736</v>
      </c>
    </row>
    <row r="55" spans="1:1">
      <c r="A55" t="s">
        <v>737</v>
      </c>
    </row>
    <row r="56" spans="1:1">
      <c r="A56" t="s">
        <v>738</v>
      </c>
    </row>
    <row r="57" spans="1:1">
      <c r="A57" t="s">
        <v>739</v>
      </c>
    </row>
    <row r="58" spans="1:1">
      <c r="A58" t="s">
        <v>740</v>
      </c>
    </row>
    <row r="59" spans="1:1">
      <c r="A59" t="s">
        <v>741</v>
      </c>
    </row>
    <row r="60" spans="1:1">
      <c r="A60" t="s">
        <v>742</v>
      </c>
    </row>
    <row r="61" spans="1:1">
      <c r="A61" t="s">
        <v>743</v>
      </c>
    </row>
    <row r="62" spans="1:1">
      <c r="A62" t="s">
        <v>744</v>
      </c>
    </row>
    <row r="63" spans="1:1">
      <c r="A63" t="s">
        <v>745</v>
      </c>
    </row>
    <row r="64" spans="1:1">
      <c r="A64" t="s">
        <v>696</v>
      </c>
    </row>
    <row r="65" spans="1:1">
      <c r="A65" t="s">
        <v>697</v>
      </c>
    </row>
    <row r="66" spans="1:1">
      <c r="A66" t="s">
        <v>698</v>
      </c>
    </row>
    <row r="67" spans="1:1">
      <c r="A67" t="s">
        <v>757</v>
      </c>
    </row>
    <row r="68" spans="1:1">
      <c r="A68" t="s">
        <v>758</v>
      </c>
    </row>
    <row r="69" spans="1:1">
      <c r="A69" t="s">
        <v>759</v>
      </c>
    </row>
    <row r="70" spans="1:1">
      <c r="A70" t="s">
        <v>760</v>
      </c>
    </row>
    <row r="71" spans="1:1">
      <c r="A71" t="s">
        <v>761</v>
      </c>
    </row>
    <row r="72" spans="1:1">
      <c r="A72" s="18" t="s">
        <v>762</v>
      </c>
    </row>
    <row r="73" spans="1:1">
      <c r="A73" t="s">
        <v>763</v>
      </c>
    </row>
    <row r="74" spans="1:1">
      <c r="A74" t="s">
        <v>764</v>
      </c>
    </row>
    <row r="75" spans="1:1">
      <c r="A75" t="s">
        <v>765</v>
      </c>
    </row>
    <row r="77" spans="1:1">
      <c r="A77" s="18" t="s">
        <v>766</v>
      </c>
    </row>
    <row r="83" spans="1:1">
      <c r="A83" t="s">
        <v>767</v>
      </c>
    </row>
    <row r="84" spans="1:1">
      <c r="A84" t="s">
        <v>768</v>
      </c>
    </row>
    <row r="85" spans="1:1">
      <c r="A85" t="s">
        <v>769</v>
      </c>
    </row>
    <row r="86" spans="1:1">
      <c r="A86" t="s">
        <v>770</v>
      </c>
    </row>
    <row r="87" spans="1:1">
      <c r="A87" t="s">
        <v>771</v>
      </c>
    </row>
    <row r="88" spans="1:1">
      <c r="A88" t="s">
        <v>772</v>
      </c>
    </row>
    <row r="89" spans="1:1">
      <c r="A89" t="s">
        <v>773</v>
      </c>
    </row>
    <row r="90" spans="1:1">
      <c r="A90" t="s">
        <v>774</v>
      </c>
    </row>
    <row r="91" spans="1:1">
      <c r="A91" t="s">
        <v>775</v>
      </c>
    </row>
    <row r="92" spans="1:1">
      <c r="A92" t="s">
        <v>776</v>
      </c>
    </row>
    <row r="93" spans="1:1">
      <c r="A93" t="s">
        <v>777</v>
      </c>
    </row>
    <row r="94" spans="1:1">
      <c r="A94" t="s">
        <v>778</v>
      </c>
    </row>
    <row r="95" spans="1:1">
      <c r="A95" t="s">
        <v>779</v>
      </c>
    </row>
    <row r="96" spans="1:1">
      <c r="A96" t="s">
        <v>780</v>
      </c>
    </row>
    <row r="97" spans="1:1">
      <c r="A97" t="s">
        <v>718</v>
      </c>
    </row>
    <row r="98" spans="1:1">
      <c r="A98" t="s">
        <v>719</v>
      </c>
    </row>
    <row r="99" spans="1:1">
      <c r="A99" t="s">
        <v>720</v>
      </c>
    </row>
    <row r="100" spans="1:1">
      <c r="A100" t="s">
        <v>721</v>
      </c>
    </row>
    <row r="101" spans="1:1">
      <c r="A101" t="s">
        <v>722</v>
      </c>
    </row>
    <row r="103" spans="1:1">
      <c r="A103" s="18" t="s">
        <v>747</v>
      </c>
    </row>
    <row r="108" spans="1:1">
      <c r="A108" s="18" t="s">
        <v>704</v>
      </c>
    </row>
    <row r="110" spans="1:1">
      <c r="A110" s="19" t="s">
        <v>703</v>
      </c>
    </row>
    <row r="112" spans="1:1"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pans="1:1" s="18" customFormat="1"/>
    <row r="130" spans="1:1" s="18" customFormat="1"/>
    <row r="131" spans="1:1" s="18" customFormat="1"/>
    <row r="132" spans="1:1" s="18" customFormat="1"/>
    <row r="133" spans="1:1" s="18" customFormat="1"/>
    <row r="134" spans="1:1" s="18" customFormat="1"/>
    <row r="139" spans="1:1">
      <c r="A139" t="s">
        <v>709</v>
      </c>
    </row>
    <row r="140" spans="1:1">
      <c r="A140" s="18" t="s">
        <v>705</v>
      </c>
    </row>
    <row r="141" spans="1:1">
      <c r="A141" t="s">
        <v>708</v>
      </c>
    </row>
    <row r="145" s="18" customFormat="1"/>
    <row r="146" s="18" customFormat="1"/>
    <row r="147" s="18" customFormat="1"/>
    <row r="148" s="18" customFormat="1"/>
    <row r="149" s="18" customFormat="1"/>
    <row r="150" s="18" customFormat="1"/>
    <row r="151" s="18" customFormat="1"/>
    <row r="152" s="18" customFormat="1"/>
    <row r="153" s="18" customFormat="1"/>
    <row r="154" s="18" customFormat="1"/>
    <row r="155" s="18" customFormat="1"/>
    <row r="156" s="18" customFormat="1"/>
    <row r="157" s="18" customFormat="1"/>
    <row r="158" s="18" customFormat="1"/>
    <row r="159" s="18" customFormat="1"/>
    <row r="160" s="18" customFormat="1"/>
    <row r="161" spans="1:1" s="18" customFormat="1"/>
    <row r="162" spans="1:1" s="18" customFormat="1"/>
    <row r="163" spans="1:1" s="18" customFormat="1"/>
    <row r="164" spans="1:1">
      <c r="A164" t="s">
        <v>706</v>
      </c>
    </row>
    <row r="165" spans="1:1">
      <c r="A165" s="18" t="s">
        <v>746</v>
      </c>
    </row>
    <row r="166" spans="1:1">
      <c r="A166" t="s">
        <v>707</v>
      </c>
    </row>
  </sheetData>
  <sheetCalcPr fullCalcOnLoad="1"/>
  <phoneticPr fontId="3" type="noConversion"/>
  <hyperlinks>
    <hyperlink ref="A110" r:id="rId1"/>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Dalhousie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Hoque</dc:creator>
  <cp:lastModifiedBy>Sabrina Hoque</cp:lastModifiedBy>
  <dcterms:created xsi:type="dcterms:W3CDTF">2011-12-04T20:51:38Z</dcterms:created>
  <dcterms:modified xsi:type="dcterms:W3CDTF">2012-04-10T20:11:56Z</dcterms:modified>
</cp:coreProperties>
</file>